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s\Administrativo\Desktop\TRABAJO CASA\ESTADISTICAS COMUNICADO FINAL 2020\FINALES SISTEMA\FINALES COMUNICADO 2021_Protegidos\"/>
    </mc:Choice>
  </mc:AlternateContent>
  <bookViews>
    <workbookView xWindow="360" yWindow="300" windowWidth="12120" windowHeight="7875" tabRatio="908"/>
  </bookViews>
  <sheets>
    <sheet name="POBLACIÓN ACREDITADA" sheetId="2" r:id="rId1"/>
    <sheet name="ACREDITACIONES RECIBIDAS" sheetId="1" r:id="rId2"/>
    <sheet name="AVANCE ACREDITACIONES" sheetId="3" r:id="rId3"/>
  </sheets>
  <definedNames>
    <definedName name="_xlnm.Print_Area" localSheetId="1">'ACREDITACIONES RECIBIDAS'!$A$1:$F$44</definedName>
    <definedName name="_xlnm.Print_Area" localSheetId="2">'AVANCE ACREDITACIONES'!$A$1:$R$12</definedName>
    <definedName name="_xlnm.Print_Area" localSheetId="0">'POBLACIÓN ACREDITADA'!$A$1:$K$65</definedName>
  </definedNames>
  <calcPr calcId="162913"/>
</workbook>
</file>

<file path=xl/calcChain.xml><?xml version="1.0" encoding="utf-8"?>
<calcChain xmlns="http://schemas.openxmlformats.org/spreadsheetml/2006/main">
  <c r="I51" i="2" l="1"/>
  <c r="I43" i="2"/>
  <c r="D51" i="2" l="1"/>
  <c r="D41" i="2"/>
  <c r="E13" i="2" s="1"/>
  <c r="I64" i="2" l="1"/>
  <c r="E14" i="2" s="1"/>
  <c r="F14" i="2" s="1"/>
  <c r="I59" i="2"/>
  <c r="E15" i="2" s="1"/>
  <c r="F15" i="2" s="1"/>
  <c r="E16" i="2" l="1"/>
  <c r="F16" i="2" s="1"/>
  <c r="F13" i="2"/>
  <c r="D64" i="2" l="1"/>
  <c r="E11" i="2" s="1"/>
  <c r="F11" i="2" s="1"/>
  <c r="D59" i="2" l="1"/>
  <c r="E12" i="2" s="1"/>
  <c r="F12" i="2" s="1"/>
</calcChain>
</file>

<file path=xl/sharedStrings.xml><?xml version="1.0" encoding="utf-8"?>
<sst xmlns="http://schemas.openxmlformats.org/spreadsheetml/2006/main" count="366" uniqueCount="145">
  <si>
    <t>Campus</t>
  </si>
  <si>
    <t>Programa</t>
  </si>
  <si>
    <t>Fecha</t>
  </si>
  <si>
    <t>Organismo</t>
  </si>
  <si>
    <t>Preparatoria</t>
  </si>
  <si>
    <t>Campestre</t>
  </si>
  <si>
    <t>Salamanca</t>
  </si>
  <si>
    <t>Arquitectura</t>
  </si>
  <si>
    <t>Consejo Mexicano de Acreditación de la Enseñanza de la Arquitectura, A.C.</t>
  </si>
  <si>
    <t>Odontología</t>
  </si>
  <si>
    <t>Consejo Nacional de Educación Odontológica, A.C.</t>
  </si>
  <si>
    <t xml:space="preserve">No. </t>
  </si>
  <si>
    <t>Programas Acreditados</t>
  </si>
  <si>
    <t>Alumnos Inscritos</t>
  </si>
  <si>
    <t>Organismo acreditador</t>
  </si>
  <si>
    <t xml:space="preserve">Odontología </t>
  </si>
  <si>
    <t>CONAEDO</t>
  </si>
  <si>
    <t>COMAEA</t>
  </si>
  <si>
    <t>CACECA</t>
  </si>
  <si>
    <t>CONAIC</t>
  </si>
  <si>
    <t>Administración de Negocios</t>
  </si>
  <si>
    <t>Contaduría Pública</t>
  </si>
  <si>
    <t>Negocios Internacionales</t>
  </si>
  <si>
    <t>CONFEDE</t>
  </si>
  <si>
    <t>Población Acreditada</t>
  </si>
  <si>
    <t>% Acreditado</t>
  </si>
  <si>
    <t>Nivel</t>
  </si>
  <si>
    <t>Secundaria</t>
  </si>
  <si>
    <t>Licenciatura</t>
  </si>
  <si>
    <t>Ciclo</t>
  </si>
  <si>
    <t>Nombramiento del comité</t>
  </si>
  <si>
    <t>Investigación preliminar</t>
  </si>
  <si>
    <t>Autoevaluación diagnóstica</t>
  </si>
  <si>
    <t>Plan descriptivo</t>
  </si>
  <si>
    <t>Elaboración del autoestudio</t>
  </si>
  <si>
    <t>Revsión del autoestudio</t>
  </si>
  <si>
    <t>Envío del autoestudio</t>
  </si>
  <si>
    <t>En espera de visita</t>
  </si>
  <si>
    <t>En espera del dictámen</t>
  </si>
  <si>
    <t>Dictámen recibido</t>
  </si>
  <si>
    <t>COMAPROD</t>
  </si>
  <si>
    <t>Diseño Gráfico</t>
  </si>
  <si>
    <t>Diseño Industrial</t>
  </si>
  <si>
    <t>ACREDITACIÓN DE PROGRAMAS</t>
  </si>
  <si>
    <t>Total</t>
  </si>
  <si>
    <t>Licenciatura en Derecho</t>
  </si>
  <si>
    <t>Consejo Nacional para la Acreditación de la Educación Superior en Derecho A.C.</t>
  </si>
  <si>
    <t>Nivel Licenciatura</t>
  </si>
  <si>
    <t>Atención de recomendaciones</t>
  </si>
  <si>
    <t>Segundo Dictamen</t>
  </si>
  <si>
    <t>AVANCE ACREDITACIONES</t>
  </si>
  <si>
    <t>Campestre y Salamanca</t>
  </si>
  <si>
    <t>Acreditación Institucional</t>
  </si>
  <si>
    <t>Federación de Instituciones Mexicanas Particulares de Educación Superior</t>
  </si>
  <si>
    <t>Psicología</t>
  </si>
  <si>
    <t>Diseño de Modas y Calzado</t>
  </si>
  <si>
    <t>CNEIP</t>
  </si>
  <si>
    <t>COAPEHUM</t>
  </si>
  <si>
    <t xml:space="preserve">Consejo Mexicano para la Acreditación de Programas de Diseño A.C. </t>
  </si>
  <si>
    <t>Ingeniería en Software y Sistemas Computacionales</t>
  </si>
  <si>
    <t>Ingeniero Agrónomo en Producción</t>
  </si>
  <si>
    <t>Comite Mexicano de Acreditación de la educación Agronómica A.C.</t>
  </si>
  <si>
    <t>COMEAA</t>
  </si>
  <si>
    <t>CIEES</t>
  </si>
  <si>
    <t>Diseño Ambiental y de Espacios</t>
  </si>
  <si>
    <t>REACREDITACIONES</t>
  </si>
  <si>
    <t>Lenguas Modernas e Interculturalidad</t>
  </si>
  <si>
    <t>Consejo para la Acreditación de Programas Educativos en Humanidades</t>
  </si>
  <si>
    <t>Licenciatura en Negocios Internacionales</t>
  </si>
  <si>
    <t>Comités Interinstitucionales para la Evaluación de la Educación Superior A.C.</t>
  </si>
  <si>
    <t>Derecho</t>
  </si>
  <si>
    <t>Población Acreditable</t>
  </si>
  <si>
    <t>Educación</t>
  </si>
  <si>
    <t>Juan Alonso de Torres</t>
  </si>
  <si>
    <t>San Francisco del Rincón</t>
  </si>
  <si>
    <t>Américas</t>
  </si>
  <si>
    <t>Gestión de Calidad por el Distrito Antillas México-Sur</t>
  </si>
  <si>
    <t>1 de Julio de 2015 a 30 de Junio de 2020</t>
  </si>
  <si>
    <t>Sistema de Gestión para la Calidad Educativa para las Instituciones Lasallistas por el Distrito Antillas-México Sur</t>
  </si>
  <si>
    <t>13 de Noviembre de 2015 a 12 Noviembre de 2020</t>
  </si>
  <si>
    <t xml:space="preserve">Consejo Nacional para la Calidad de la Educación Turística A.C. </t>
  </si>
  <si>
    <t>CONAET</t>
  </si>
  <si>
    <t>20 de Diciembre del 2015 al 19 de Diciembre del 2020</t>
  </si>
  <si>
    <t xml:space="preserve">Consejo de Acreditación en Ciencias Administrativas Contables y Afines, A.C. </t>
  </si>
  <si>
    <t>21 de Diciembre del 2015 al 19 de Diciembre del 2020</t>
  </si>
  <si>
    <t>22 de Diciembre del 2015 al 19 de Diciembre del 2020</t>
  </si>
  <si>
    <t>Abril 2016 al 19 de Mayo del 2021</t>
  </si>
  <si>
    <t>Desarrollo de Capital Humano</t>
  </si>
  <si>
    <t>Julio 2016 a Agosto del 2021</t>
  </si>
  <si>
    <t>Agosto 2016 a Septiembre del 2021</t>
  </si>
  <si>
    <t>Ingeniería Civil</t>
  </si>
  <si>
    <t>Ingeniería Industrial</t>
  </si>
  <si>
    <t>Ingeniería Electromecánica</t>
  </si>
  <si>
    <t>Marzo 2017 a Abril del 2022</t>
  </si>
  <si>
    <t>Administración Turística/Negocios Turísticos</t>
  </si>
  <si>
    <t>Ciencias de la Comunicación</t>
  </si>
  <si>
    <t>Consejo de Acreditación de la Comunicación y las Ciencias Sociales A.C.</t>
  </si>
  <si>
    <t>30 de Noviembre de 2017 a 30 de Noviembre de 2022</t>
  </si>
  <si>
    <t>Diseño Gráfico/Estratégico</t>
  </si>
  <si>
    <t>21 de Agosto de 2017 al 20 de Agosto del 2022</t>
  </si>
  <si>
    <t>29 de Noviembre de 2017 a 28 de Noviembre de 2022</t>
  </si>
  <si>
    <t>Desde el 19 de Mayo de 2012</t>
  </si>
  <si>
    <t>30 de Julio de 2018 a 29 de Julio de 2023</t>
  </si>
  <si>
    <t>19 de Abril de 2018 a 19 de Abril de 2025</t>
  </si>
  <si>
    <t>Consejo Nacional para la Enseñanza e Investigación en Psicología.</t>
  </si>
  <si>
    <t>7 de septiembre de 2018 a 7 de septiembre de 2023</t>
  </si>
  <si>
    <t>Licenciatura en Lenguas Modernas e Interculturalidad</t>
  </si>
  <si>
    <t>Drecho (Campestre)</t>
  </si>
  <si>
    <t>18-19</t>
  </si>
  <si>
    <t>Gestión y Operación de Servicos Gastronómicos</t>
  </si>
  <si>
    <t>19-20</t>
  </si>
  <si>
    <t>Medicina Veterinaria</t>
  </si>
  <si>
    <t>ANPADEH</t>
  </si>
  <si>
    <t>Septiembre 2019 a Octubre 2024</t>
  </si>
  <si>
    <t xml:space="preserve">Mercadotecnia Estratégica </t>
  </si>
  <si>
    <t>27 de junio de 2019 a 27 de junio de 2024</t>
  </si>
  <si>
    <t xml:space="preserve">VIGENCIA DE ACREDITACIONES </t>
  </si>
  <si>
    <t>Feb-Jun 2020</t>
  </si>
  <si>
    <t>Ago-Dic 2020</t>
  </si>
  <si>
    <t>POBLACIÓN INSCRITA EN PROGRAMAS ACREDITADOS 2020</t>
  </si>
  <si>
    <t>LICENCIATURA CAMPESTRE Feb-Jun 2020</t>
  </si>
  <si>
    <t>LICENCIATURA CAMPESTRE Ago-Dic 2020</t>
  </si>
  <si>
    <t>LICENCIATURA SALAMANCA Feb-Jun 2020</t>
  </si>
  <si>
    <t>LICENCIATURA SALAMANCA Ago-Dic 2020</t>
  </si>
  <si>
    <t>PREPARATORIAS Feb-Jun 2020</t>
  </si>
  <si>
    <t>PREPARATORIAS Ago-Dic 2020</t>
  </si>
  <si>
    <t>SECUNDARIA  Feb-Jun 2020</t>
  </si>
  <si>
    <t>SECUNDARIA Ago-Dic 2020</t>
  </si>
  <si>
    <t>REPORTE DE AVANCE 2020</t>
  </si>
  <si>
    <t>Reacreditación</t>
  </si>
  <si>
    <t>21 de Agosto de 2020 a 21 de Agosto de 2025</t>
  </si>
  <si>
    <t>Licenciatura en Mercadotecnia Estratégica</t>
  </si>
  <si>
    <t>Diseño Gráfico Estratégico</t>
  </si>
  <si>
    <t>Negocios Turísticos</t>
  </si>
  <si>
    <t>Gestión y Operación de Servicios Gastronómicos</t>
  </si>
  <si>
    <t>CACEI</t>
  </si>
  <si>
    <t>17 de Septiembre de 2020 a 16 de Septiembe de 2025</t>
  </si>
  <si>
    <t>Nueva</t>
  </si>
  <si>
    <t>Licenciatura en Gestión y Operación de Servicios Gastronómicos</t>
  </si>
  <si>
    <t>Licenciatura en Ingeniería de Software y Sistemas Computacionales</t>
  </si>
  <si>
    <t>25 de Noviembre de 2020 a 24 de Noviembre de 2025</t>
  </si>
  <si>
    <t>Consejo Nacional de Acreditación en Informática y Computación A.C.</t>
  </si>
  <si>
    <t>20-21</t>
  </si>
  <si>
    <t>Drecho (Salamanca)</t>
  </si>
  <si>
    <t>9 de Diciembre de 2020 a 8 de Diciembre de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</si>
</sst>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3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i/>
      <sz val="11"/>
      <name val="Calibri"/>
      <family val="2"/>
    </font>
    <font>
      <i/>
      <sz val="9"/>
      <color rgb="FF7A2632"/>
      <name val="Arial"/>
      <family val="2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sz val="12"/>
      <name val="Arial"/>
      <family val="2"/>
    </font>
    <font>
      <b/>
      <sz val="8"/>
      <name val="Arial"/>
      <family val="2"/>
    </font>
    <font>
      <sz val="10"/>
      <color theme="1"/>
      <name val="Tahoma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1E6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7" fillId="2" borderId="8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33" xfId="0" applyFont="1" applyFill="1" applyBorder="1" applyAlignment="1" applyProtection="1">
      <alignment horizontal="center" vertical="center" wrapText="1"/>
      <protection hidden="1"/>
    </xf>
    <xf numFmtId="0" fontId="7" fillId="2" borderId="7" xfId="0" applyFont="1" applyFill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7" fillId="2" borderId="36" xfId="0" applyFont="1" applyFill="1" applyBorder="1" applyAlignment="1" applyProtection="1">
      <alignment horizontal="center" vertical="center" wrapText="1"/>
      <protection hidden="1"/>
    </xf>
    <xf numFmtId="0" fontId="7" fillId="2" borderId="13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 vertical="center" wrapText="1"/>
      <protection hidden="1"/>
    </xf>
    <xf numFmtId="3" fontId="7" fillId="2" borderId="32" xfId="0" applyNumberFormat="1" applyFont="1" applyFill="1" applyBorder="1" applyAlignment="1" applyProtection="1">
      <alignment horizontal="center" vertical="center" wrapText="1"/>
      <protection hidden="1"/>
    </xf>
    <xf numFmtId="3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34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27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8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37" xfId="0" applyNumberFormat="1" applyFont="1" applyFill="1" applyBorder="1" applyAlignment="1" applyProtection="1">
      <alignment horizontal="center" vertical="center" wrapText="1"/>
      <protection hidden="1"/>
    </xf>
    <xf numFmtId="0" fontId="14" fillId="2" borderId="0" xfId="0" applyFont="1" applyFill="1" applyProtection="1">
      <protection hidden="1"/>
    </xf>
    <xf numFmtId="0" fontId="7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21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3" fontId="21" fillId="3" borderId="6" xfId="0" applyNumberFormat="1" applyFont="1" applyFill="1" applyBorder="1" applyAlignment="1" applyProtection="1">
      <alignment horizontal="center" vertical="center" wrapText="1"/>
      <protection hidden="1"/>
    </xf>
    <xf numFmtId="3" fontId="21" fillId="3" borderId="21" xfId="0" applyNumberFormat="1" applyFont="1" applyFill="1" applyBorder="1" applyAlignment="1" applyProtection="1">
      <alignment horizontal="center" vertical="center" wrapText="1"/>
      <protection hidden="1"/>
    </xf>
    <xf numFmtId="0" fontId="21" fillId="3" borderId="17" xfId="0" applyFont="1" applyFill="1" applyBorder="1" applyAlignment="1" applyProtection="1">
      <alignment horizontal="center" vertical="center" wrapText="1"/>
      <protection hidden="1"/>
    </xf>
    <xf numFmtId="0" fontId="21" fillId="3" borderId="22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26" fillId="6" borderId="15" xfId="0" applyFont="1" applyFill="1" applyBorder="1" applyAlignment="1" applyProtection="1">
      <alignment horizontal="center" vertical="center"/>
      <protection hidden="1"/>
    </xf>
    <xf numFmtId="0" fontId="26" fillId="6" borderId="16" xfId="0" applyFont="1" applyFill="1" applyBorder="1" applyAlignment="1" applyProtection="1">
      <alignment horizontal="center" vertical="center" wrapText="1"/>
      <protection hidden="1"/>
    </xf>
    <xf numFmtId="0" fontId="26" fillId="6" borderId="17" xfId="0" applyFont="1" applyFill="1" applyBorder="1" applyAlignment="1" applyProtection="1">
      <alignment horizontal="center" vertical="center" wrapText="1"/>
      <protection hidden="1"/>
    </xf>
    <xf numFmtId="0" fontId="18" fillId="2" borderId="0" xfId="0" applyFont="1" applyFill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3" fontId="18" fillId="2" borderId="2" xfId="0" applyNumberFormat="1" applyFont="1" applyFill="1" applyBorder="1" applyAlignment="1" applyProtection="1">
      <alignment horizontal="center" vertical="center"/>
      <protection hidden="1"/>
    </xf>
    <xf numFmtId="10" fontId="6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vertical="center"/>
      <protection hidden="1"/>
    </xf>
    <xf numFmtId="3" fontId="18" fillId="2" borderId="1" xfId="0" applyNumberFormat="1" applyFont="1" applyFill="1" applyBorder="1" applyAlignment="1" applyProtection="1">
      <alignment horizontal="center" vertical="center"/>
      <protection hidden="1"/>
    </xf>
    <xf numFmtId="10" fontId="6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3" fontId="18" fillId="2" borderId="4" xfId="0" applyNumberFormat="1" applyFont="1" applyFill="1" applyBorder="1" applyAlignment="1" applyProtection="1">
      <alignment horizontal="center" vertical="center"/>
      <protection hidden="1"/>
    </xf>
    <xf numFmtId="10" fontId="6" fillId="2" borderId="14" xfId="1" applyNumberFormat="1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16" fontId="5" fillId="2" borderId="10" xfId="0" applyNumberFormat="1" applyFont="1" applyFill="1" applyBorder="1" applyAlignment="1" applyProtection="1">
      <alignment horizontal="center" vertical="center"/>
      <protection hidden="1"/>
    </xf>
    <xf numFmtId="16" fontId="5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7" fillId="2" borderId="41" xfId="0" applyFont="1" applyFill="1" applyBorder="1" applyAlignment="1" applyProtection="1">
      <alignment horizontal="center" vertical="center" wrapText="1"/>
      <protection hidden="1"/>
    </xf>
    <xf numFmtId="0" fontId="7" fillId="2" borderId="42" xfId="0" applyFont="1" applyFill="1" applyBorder="1" applyAlignment="1" applyProtection="1">
      <alignment horizontal="center" vertical="center" wrapText="1"/>
      <protection hidden="1"/>
    </xf>
    <xf numFmtId="0" fontId="7" fillId="2" borderId="43" xfId="0" applyFont="1" applyFill="1" applyBorder="1" applyAlignment="1" applyProtection="1">
      <alignment horizontal="center" vertical="center" wrapText="1"/>
      <protection hidden="1"/>
    </xf>
    <xf numFmtId="0" fontId="7" fillId="2" borderId="49" xfId="0" applyFont="1" applyFill="1" applyBorder="1" applyAlignment="1" applyProtection="1">
      <alignment horizontal="center" vertical="center" wrapText="1"/>
      <protection hidden="1"/>
    </xf>
    <xf numFmtId="0" fontId="21" fillId="3" borderId="6" xfId="0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Border="1" applyAlignment="1" applyProtection="1">
      <alignment horizontal="center" vertical="center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Protection="1"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7" fillId="2" borderId="12" xfId="0" applyFont="1" applyFill="1" applyBorder="1" applyAlignment="1" applyProtection="1">
      <alignment horizontal="center" vertical="center" wrapText="1"/>
      <protection hidden="1"/>
    </xf>
    <xf numFmtId="0" fontId="7" fillId="2" borderId="38" xfId="0" applyFont="1" applyFill="1" applyBorder="1" applyAlignment="1" applyProtection="1">
      <alignment horizontal="center" vertical="center" wrapText="1"/>
      <protection hidden="1"/>
    </xf>
    <xf numFmtId="0" fontId="7" fillId="2" borderId="39" xfId="0" applyFont="1" applyFill="1" applyBorder="1" applyAlignment="1" applyProtection="1">
      <alignment horizontal="center" vertical="center" wrapText="1"/>
      <protection hidden="1"/>
    </xf>
    <xf numFmtId="0" fontId="21" fillId="3" borderId="2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Protection="1">
      <protection hidden="1"/>
    </xf>
    <xf numFmtId="0" fontId="22" fillId="0" borderId="22" xfId="0" applyFont="1" applyBorder="1" applyAlignment="1" applyProtection="1">
      <alignment horizontal="center" wrapText="1"/>
      <protection hidden="1"/>
    </xf>
    <xf numFmtId="0" fontId="14" fillId="2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1" fillId="6" borderId="20" xfId="0" applyFont="1" applyFill="1" applyBorder="1" applyAlignment="1" applyProtection="1">
      <alignment horizontal="center" vertical="center" wrapText="1"/>
      <protection hidden="1"/>
    </xf>
    <xf numFmtId="0" fontId="21" fillId="6" borderId="21" xfId="0" applyFont="1" applyFill="1" applyBorder="1" applyAlignment="1" applyProtection="1">
      <alignment horizontal="center" vertical="center" wrapText="1"/>
      <protection hidden="1"/>
    </xf>
    <xf numFmtId="0" fontId="21" fillId="6" borderId="24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vertical="center"/>
      <protection hidden="1"/>
    </xf>
    <xf numFmtId="0" fontId="2" fillId="0" borderId="20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left" vertical="center" wrapText="1"/>
      <protection hidden="1"/>
    </xf>
    <xf numFmtId="14" fontId="2" fillId="2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1" xfId="0" applyFont="1" applyFill="1" applyBorder="1" applyAlignment="1" applyProtection="1">
      <alignment horizontal="left" vertical="center" wrapText="1"/>
      <protection hidden="1"/>
    </xf>
    <xf numFmtId="0" fontId="2" fillId="2" borderId="6" xfId="0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7" fillId="2" borderId="21" xfId="0" applyFont="1" applyFill="1" applyBorder="1" applyAlignment="1" applyProtection="1">
      <alignment horizontal="left" wrapText="1"/>
      <protection hidden="1"/>
    </xf>
    <xf numFmtId="0" fontId="2" fillId="2" borderId="25" xfId="0" applyFont="1" applyFill="1" applyBorder="1" applyAlignment="1" applyProtection="1">
      <alignment horizontal="left" vertical="center" wrapText="1"/>
      <protection hidden="1"/>
    </xf>
    <xf numFmtId="0" fontId="2" fillId="2" borderId="24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left" vertical="center" wrapText="1"/>
      <protection hidden="1"/>
    </xf>
    <xf numFmtId="0" fontId="7" fillId="2" borderId="24" xfId="0" applyFont="1" applyFill="1" applyBorder="1" applyAlignment="1" applyProtection="1">
      <alignment horizontal="center" vertical="center" wrapText="1"/>
      <protection hidden="1"/>
    </xf>
    <xf numFmtId="0" fontId="7" fillId="2" borderId="6" xfId="0" applyFont="1" applyFill="1" applyBorder="1" applyAlignment="1" applyProtection="1">
      <alignment horizontal="left" vertical="center" wrapText="1"/>
      <protection hidden="1"/>
    </xf>
    <xf numFmtId="0" fontId="7" fillId="2" borderId="21" xfId="0" applyFont="1" applyFill="1" applyBorder="1" applyAlignment="1" applyProtection="1">
      <alignment horizontal="left" vertical="center" wrapText="1"/>
      <protection hidden="1"/>
    </xf>
    <xf numFmtId="14" fontId="2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0" xfId="0" applyFont="1" applyFill="1" applyBorder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2" fillId="2" borderId="30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7" fillId="2" borderId="3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7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0" fillId="2" borderId="0" xfId="0" applyFill="1" applyProtection="1">
      <protection hidden="1"/>
    </xf>
    <xf numFmtId="0" fontId="24" fillId="2" borderId="0" xfId="0" applyFont="1" applyFill="1" applyProtection="1">
      <protection hidden="1"/>
    </xf>
    <xf numFmtId="0" fontId="6" fillId="5" borderId="28" xfId="0" applyFont="1" applyFill="1" applyBorder="1" applyAlignment="1" applyProtection="1">
      <alignment horizontal="center" vertical="center"/>
      <protection hidden="1"/>
    </xf>
    <xf numFmtId="0" fontId="19" fillId="5" borderId="28" xfId="0" applyFont="1" applyFill="1" applyBorder="1" applyAlignment="1" applyProtection="1">
      <alignment horizontal="center" textRotation="90"/>
      <protection hidden="1"/>
    </xf>
    <xf numFmtId="0" fontId="19" fillId="5" borderId="23" xfId="0" applyFont="1" applyFill="1" applyBorder="1" applyAlignment="1" applyProtection="1">
      <alignment horizontal="center" textRotation="90"/>
      <protection hidden="1"/>
    </xf>
    <xf numFmtId="0" fontId="11" fillId="2" borderId="8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Protection="1">
      <protection hidden="1"/>
    </xf>
    <xf numFmtId="16" fontId="11" fillId="2" borderId="2" xfId="0" quotePrefix="1" applyNumberFormat="1" applyFont="1" applyFill="1" applyBorder="1" applyAlignment="1" applyProtection="1">
      <alignment horizontal="center"/>
      <protection hidden="1"/>
    </xf>
    <xf numFmtId="16" fontId="11" fillId="2" borderId="2" xfId="0" applyNumberFormat="1" applyFont="1" applyFill="1" applyBorder="1" applyAlignment="1" applyProtection="1">
      <alignment horizontal="center" vertical="center"/>
      <protection hidden="1"/>
    </xf>
    <xf numFmtId="0" fontId="0" fillId="4" borderId="2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11" fillId="2" borderId="9" xfId="0" applyFont="1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Protection="1">
      <protection hidden="1"/>
    </xf>
    <xf numFmtId="16" fontId="11" fillId="2" borderId="1" xfId="0" quotePrefix="1" applyNumberFormat="1" applyFont="1" applyFill="1" applyBorder="1" applyAlignment="1" applyProtection="1">
      <alignment horizontal="center"/>
      <protection hidden="1"/>
    </xf>
    <xf numFmtId="16" fontId="11" fillId="2" borderId="1" xfId="0" applyNumberFormat="1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11" fillId="2" borderId="5" xfId="0" applyFont="1" applyFill="1" applyBorder="1" applyProtection="1">
      <protection hidden="1"/>
    </xf>
    <xf numFmtId="16" fontId="11" fillId="2" borderId="5" xfId="0" applyNumberFormat="1" applyFont="1" applyFill="1" applyBorder="1" applyAlignment="1" applyProtection="1">
      <alignment horizontal="center" vertical="center"/>
      <protection hidden="1"/>
    </xf>
    <xf numFmtId="0" fontId="0" fillId="4" borderId="5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11" fillId="2" borderId="7" xfId="0" applyFont="1" applyFill="1" applyBorder="1" applyProtection="1">
      <protection hidden="1"/>
    </xf>
    <xf numFmtId="16" fontId="11" fillId="2" borderId="7" xfId="0" quotePrefix="1" applyNumberFormat="1" applyFont="1" applyFill="1" applyBorder="1" applyAlignment="1" applyProtection="1">
      <alignment horizontal="center"/>
      <protection hidden="1"/>
    </xf>
    <xf numFmtId="0" fontId="0" fillId="4" borderId="7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50" xfId="0" applyFill="1" applyBorder="1" applyProtection="1">
      <protection hidden="1"/>
    </xf>
    <xf numFmtId="0" fontId="11" fillId="2" borderId="13" xfId="0" applyFont="1" applyFill="1" applyBorder="1" applyAlignment="1" applyProtection="1">
      <alignment horizontal="center" vertical="center"/>
      <protection hidden="1"/>
    </xf>
    <xf numFmtId="0" fontId="11" fillId="2" borderId="42" xfId="0" applyFont="1" applyFill="1" applyBorder="1" applyProtection="1">
      <protection hidden="1"/>
    </xf>
    <xf numFmtId="16" fontId="11" fillId="2" borderId="42" xfId="0" quotePrefix="1" applyNumberFormat="1" applyFont="1" applyFill="1" applyBorder="1" applyAlignment="1" applyProtection="1">
      <alignment horizontal="center"/>
      <protection hidden="1"/>
    </xf>
    <xf numFmtId="16" fontId="11" fillId="2" borderId="4" xfId="0" applyNumberFormat="1" applyFont="1" applyFill="1" applyBorder="1" applyAlignment="1" applyProtection="1">
      <alignment horizontal="center" vertical="center"/>
      <protection hidden="1"/>
    </xf>
    <xf numFmtId="0" fontId="0" fillId="4" borderId="42" xfId="0" applyFill="1" applyBorder="1" applyProtection="1">
      <protection hidden="1"/>
    </xf>
    <xf numFmtId="0" fontId="0" fillId="2" borderId="42" xfId="0" applyFill="1" applyBorder="1" applyProtection="1">
      <protection hidden="1"/>
    </xf>
    <xf numFmtId="0" fontId="0" fillId="2" borderId="43" xfId="0" applyFill="1" applyBorder="1" applyProtection="1">
      <protection hidden="1"/>
    </xf>
    <xf numFmtId="0" fontId="26" fillId="6" borderId="20" xfId="0" applyFont="1" applyFill="1" applyBorder="1" applyAlignment="1" applyProtection="1">
      <alignment horizontal="center"/>
      <protection hidden="1"/>
    </xf>
    <xf numFmtId="0" fontId="26" fillId="6" borderId="24" xfId="0" applyFont="1" applyFill="1" applyBorder="1" applyAlignment="1" applyProtection="1">
      <alignment horizontal="center"/>
      <protection hidden="1"/>
    </xf>
    <xf numFmtId="0" fontId="26" fillId="6" borderId="19" xfId="0" applyFont="1" applyFill="1" applyBorder="1" applyAlignment="1" applyProtection="1">
      <alignment horizontal="center"/>
      <protection hidden="1"/>
    </xf>
    <xf numFmtId="0" fontId="21" fillId="3" borderId="20" xfId="0" applyFont="1" applyFill="1" applyBorder="1" applyAlignment="1" applyProtection="1">
      <alignment horizontal="center" vertical="center"/>
      <protection hidden="1"/>
    </xf>
    <xf numFmtId="0" fontId="21" fillId="3" borderId="19" xfId="0" applyFont="1" applyFill="1" applyBorder="1" applyAlignment="1" applyProtection="1">
      <alignment horizontal="center" vertical="center"/>
      <protection hidden="1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7" fillId="2" borderId="35" xfId="0" applyFont="1" applyFill="1" applyBorder="1" applyAlignment="1" applyProtection="1">
      <alignment horizontal="center" vertical="center" wrapText="1"/>
      <protection hidden="1"/>
    </xf>
    <xf numFmtId="0" fontId="7" fillId="2" borderId="6" xfId="0" applyFont="1" applyFill="1" applyBorder="1" applyAlignment="1" applyProtection="1">
      <alignment horizontal="center" vertical="center" wrapText="1"/>
      <protection hidden="1"/>
    </xf>
    <xf numFmtId="0" fontId="26" fillId="6" borderId="20" xfId="0" applyFont="1" applyFill="1" applyBorder="1" applyAlignment="1" applyProtection="1">
      <alignment horizontal="center" vertical="center"/>
      <protection hidden="1"/>
    </xf>
    <xf numFmtId="0" fontId="26" fillId="6" borderId="24" xfId="0" applyFont="1" applyFill="1" applyBorder="1" applyAlignment="1" applyProtection="1">
      <alignment horizontal="center" vertical="center"/>
      <protection hidden="1"/>
    </xf>
    <xf numFmtId="0" fontId="26" fillId="6" borderId="19" xfId="0" applyFont="1" applyFill="1" applyBorder="1" applyAlignment="1" applyProtection="1">
      <alignment horizontal="center" vertical="center"/>
      <protection hidden="1"/>
    </xf>
    <xf numFmtId="0" fontId="21" fillId="3" borderId="4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28" fillId="5" borderId="46" xfId="0" applyFont="1" applyFill="1" applyBorder="1" applyAlignment="1" applyProtection="1">
      <alignment horizontal="center" vertical="center" textRotation="90"/>
      <protection hidden="1"/>
    </xf>
    <xf numFmtId="0" fontId="28" fillId="5" borderId="47" xfId="0" applyFont="1" applyFill="1" applyBorder="1" applyAlignment="1" applyProtection="1">
      <alignment horizontal="center" vertical="center" textRotation="90"/>
      <protection hidden="1"/>
    </xf>
    <xf numFmtId="0" fontId="28" fillId="5" borderId="48" xfId="0" applyFont="1" applyFill="1" applyBorder="1" applyAlignment="1" applyProtection="1">
      <alignment horizontal="center" vertical="center" textRotation="90"/>
      <protection hidden="1"/>
    </xf>
    <xf numFmtId="0" fontId="21" fillId="3" borderId="25" xfId="0" applyFont="1" applyFill="1" applyBorder="1" applyAlignment="1" applyProtection="1">
      <alignment horizontal="center" vertical="center"/>
      <protection hidden="1"/>
    </xf>
    <xf numFmtId="0" fontId="21" fillId="3" borderId="22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27" fillId="6" borderId="29" xfId="0" applyFont="1" applyFill="1" applyBorder="1" applyAlignment="1" applyProtection="1">
      <alignment horizontal="center" vertical="center"/>
      <protection hidden="1"/>
    </xf>
    <xf numFmtId="0" fontId="27" fillId="6" borderId="44" xfId="0" applyFont="1" applyFill="1" applyBorder="1" applyAlignment="1" applyProtection="1">
      <alignment horizontal="center" vertical="center"/>
      <protection hidden="1"/>
    </xf>
    <xf numFmtId="0" fontId="27" fillId="6" borderId="45" xfId="0" applyFont="1" applyFill="1" applyBorder="1" applyAlignment="1" applyProtection="1">
      <alignment horizontal="center" vertical="center"/>
      <protection hidden="1"/>
    </xf>
    <xf numFmtId="0" fontId="6" fillId="5" borderId="29" xfId="0" applyFont="1" applyFill="1" applyBorder="1" applyAlignment="1" applyProtection="1">
      <alignment horizontal="center" vertical="center"/>
      <protection hidden="1"/>
    </xf>
    <xf numFmtId="0" fontId="6" fillId="5" borderId="31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A32037"/>
      <color rgb="FF8C1713"/>
      <color rgb="FF001E61"/>
      <color rgb="FF9BA9B8"/>
      <color rgb="FFA79466"/>
      <color rgb="FF1A2E3C"/>
      <color rgb="FF782834"/>
      <color rgb="FF0F3D5C"/>
      <color rgb="FF7A2632"/>
      <color rgb="FFC6C7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Población inscrita en  Programas Acreditados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0850452352673796E-2"/>
          <c:y val="0.17833148373231866"/>
          <c:w val="0.64856845408290442"/>
          <c:h val="0.53478482974863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'POBLACIÓN ACREDITADA'!$D$10</c:f>
              <c:strCache>
                <c:ptCount val="1"/>
                <c:pt idx="0">
                  <c:v>Población Acreditable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4.4004400440044002E-3"/>
                  <c:y val="1.269845986232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313-489D-9BCC-2E7DBDA73C7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918635170603674E-2"/>
                  <c:y val="4.11277281614965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313-489D-9BCC-2E7DBDA73C7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829298572315332E-3"/>
                  <c:y val="1.5079708996107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313-489D-9BCC-2E7DBDA73C7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6008333116776242E-3"/>
                  <c:y val="2.15305633965565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313-489D-9BCC-2E7DBDA73C7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2239133516131712E-2"/>
                  <c:y val="1.89557681128785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313-489D-9BCC-2E7DBDA73C7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6162521763995488E-4"/>
                  <c:y val="1.47552782317304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313-489D-9BCC-2E7DBDA73C7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9.0702947845804991E-3"/>
                  <c:y val="1.2698387512643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313-489D-9BCC-2E7DBDA73C7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9478458049886622E-2"/>
                  <c:y val="5.516438908611878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313-489D-9BCC-2E7DBDA73C74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2675736961451247E-2"/>
                  <c:y val="2.631653411081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313-489D-9BCC-2E7DBDA73C7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'POBLACIÓN ACREDITADA'!$B$11:$C$16</c:f>
              <c:multiLvlStrCache>
                <c:ptCount val="6"/>
                <c:lvl>
                  <c:pt idx="0">
                    <c:v>Secundaria</c:v>
                  </c:pt>
                  <c:pt idx="1">
                    <c:v>Preparatoria</c:v>
                  </c:pt>
                  <c:pt idx="2">
                    <c:v>Licenciatura</c:v>
                  </c:pt>
                  <c:pt idx="3">
                    <c:v>Secundaria</c:v>
                  </c:pt>
                  <c:pt idx="4">
                    <c:v>Preparatoria</c:v>
                  </c:pt>
                  <c:pt idx="5">
                    <c:v>Licenciatura</c:v>
                  </c:pt>
                </c:lvl>
                <c:lvl>
                  <c:pt idx="0">
                    <c:v>Feb-Jun 2020</c:v>
                  </c:pt>
                  <c:pt idx="3">
                    <c:v>Ago-Dic 2020</c:v>
                  </c:pt>
                </c:lvl>
              </c:multiLvlStrCache>
            </c:multiLvlStrRef>
          </c:cat>
          <c:val>
            <c:numRef>
              <c:f>'POBLACIÓN ACREDITADA'!$D$11:$D$16</c:f>
              <c:numCache>
                <c:formatCode>#,##0</c:formatCode>
                <c:ptCount val="6"/>
                <c:pt idx="0">
                  <c:v>456</c:v>
                </c:pt>
                <c:pt idx="1">
                  <c:v>3583</c:v>
                </c:pt>
                <c:pt idx="2">
                  <c:v>7256</c:v>
                </c:pt>
                <c:pt idx="3">
                  <c:v>441</c:v>
                </c:pt>
                <c:pt idx="4">
                  <c:v>3479</c:v>
                </c:pt>
                <c:pt idx="5">
                  <c:v>7865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313-489D-9BCC-2E7DBDA73C74}"/>
            </c:ext>
          </c:extLst>
        </c:ser>
        <c:ser>
          <c:idx val="1"/>
          <c:order val="1"/>
          <c:tx>
            <c:strRef>
              <c:f>'POBLACIÓN ACREDITADA'!$E$10</c:f>
              <c:strCache>
                <c:ptCount val="1"/>
                <c:pt idx="0">
                  <c:v>Población Acreditada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2085724959826905E-2"/>
                  <c:y val="1.16636331259134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313-489D-9BCC-2E7DBDA73C7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9648821830232115E-3"/>
                  <c:y val="-1.62712043544892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313-489D-9BCC-2E7DBDA73C7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289373744483057E-2"/>
                  <c:y val="2.16671070478606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313-489D-9BCC-2E7DBDA73C7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621145374449341E-2"/>
                  <c:y val="1.91846522781775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313-489D-9BCC-2E7DBDA73C7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87169899851904E-3"/>
                  <c:y val="1.62669766950272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313-489D-9BCC-2E7DBDA73C7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647946939593535E-2"/>
                  <c:y val="1.54527999436312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313-489D-9BCC-2E7DBDA73C7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9.0702947845804991E-3"/>
                  <c:y val="1.0075566750629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313-489D-9BCC-2E7DBDA73C7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80272108843529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313-489D-9BCC-2E7DBDA73C74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0408163265306121E-2"/>
                  <c:y val="3.35852225020990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313-489D-9BCC-2E7DBDA73C7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'POBLACIÓN ACREDITADA'!$B$11:$C$16</c:f>
              <c:multiLvlStrCache>
                <c:ptCount val="6"/>
                <c:lvl>
                  <c:pt idx="0">
                    <c:v>Secundaria</c:v>
                  </c:pt>
                  <c:pt idx="1">
                    <c:v>Preparatoria</c:v>
                  </c:pt>
                  <c:pt idx="2">
                    <c:v>Licenciatura</c:v>
                  </c:pt>
                  <c:pt idx="3">
                    <c:v>Secundaria</c:v>
                  </c:pt>
                  <c:pt idx="4">
                    <c:v>Preparatoria</c:v>
                  </c:pt>
                  <c:pt idx="5">
                    <c:v>Licenciatura</c:v>
                  </c:pt>
                </c:lvl>
                <c:lvl>
                  <c:pt idx="0">
                    <c:v>Feb-Jun 2020</c:v>
                  </c:pt>
                  <c:pt idx="3">
                    <c:v>Ago-Dic 2020</c:v>
                  </c:pt>
                </c:lvl>
              </c:multiLvlStrCache>
            </c:multiLvlStrRef>
          </c:cat>
          <c:val>
            <c:numRef>
              <c:f>'POBLACIÓN ACREDITADA'!$E$11:$E$16</c:f>
              <c:numCache>
                <c:formatCode>#,##0</c:formatCode>
                <c:ptCount val="6"/>
                <c:pt idx="0">
                  <c:v>456</c:v>
                </c:pt>
                <c:pt idx="1">
                  <c:v>3583</c:v>
                </c:pt>
                <c:pt idx="2">
                  <c:v>5669</c:v>
                </c:pt>
                <c:pt idx="3">
                  <c:v>441</c:v>
                </c:pt>
                <c:pt idx="4">
                  <c:v>3479</c:v>
                </c:pt>
                <c:pt idx="5">
                  <c:v>6405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F313-489D-9BCC-2E7DBDA73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435144"/>
        <c:axId val="332455088"/>
      </c:barChart>
      <c:catAx>
        <c:axId val="332435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32455088"/>
        <c:crosses val="autoZero"/>
        <c:auto val="1"/>
        <c:lblAlgn val="ctr"/>
        <c:lblOffset val="100"/>
        <c:noMultiLvlLbl val="0"/>
      </c:catAx>
      <c:valAx>
        <c:axId val="332455088"/>
        <c:scaling>
          <c:orientation val="minMax"/>
          <c:max val="8000"/>
          <c:min val="20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32435144"/>
        <c:crosses val="autoZero"/>
        <c:crossBetween val="between"/>
        <c:majorUnit val="100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9264364231698758"/>
          <c:y val="0.59359510293771423"/>
          <c:w val="0.20055646509532976"/>
          <c:h val="0.2702899637545331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7</xdr:row>
      <xdr:rowOff>85725</xdr:rowOff>
    </xdr:from>
    <xdr:to>
      <xdr:col>12</xdr:col>
      <xdr:colOff>438149</xdr:colOff>
      <xdr:row>16</xdr:row>
      <xdr:rowOff>123825</xdr:rowOff>
    </xdr:to>
    <xdr:graphicFrame macro="">
      <xdr:nvGraphicFramePr>
        <xdr:cNvPr id="211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209550</xdr:colOff>
      <xdr:row>6</xdr:row>
      <xdr:rowOff>21336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164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1590675</xdr:colOff>
      <xdr:row>6</xdr:row>
      <xdr:rowOff>21336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164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76200</xdr:colOff>
      <xdr:row>6</xdr:row>
      <xdr:rowOff>21336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164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88"/>
  <sheetViews>
    <sheetView showGridLines="0" tabSelected="1" zoomScaleNormal="100" zoomScaleSheetLayoutView="100" workbookViewId="0">
      <selection activeCell="C10" sqref="C10"/>
    </sheetView>
  </sheetViews>
  <sheetFormatPr baseColWidth="10" defaultRowHeight="15" x14ac:dyDescent="0.25"/>
  <cols>
    <col min="1" max="1" width="5.28515625" style="17" customWidth="1"/>
    <col min="2" max="2" width="5" style="17" customWidth="1"/>
    <col min="3" max="3" width="24" style="17" customWidth="1"/>
    <col min="4" max="4" width="11.140625" style="17" customWidth="1"/>
    <col min="5" max="5" width="12.7109375" style="17" bestFit="1" customWidth="1"/>
    <col min="6" max="6" width="12.140625" style="17" customWidth="1"/>
    <col min="7" max="7" width="5" style="17" customWidth="1"/>
    <col min="8" max="8" width="27" style="17" customWidth="1"/>
    <col min="9" max="9" width="11.140625" style="17" customWidth="1"/>
    <col min="10" max="10" width="12.7109375" style="17" bestFit="1" customWidth="1"/>
    <col min="11" max="11" width="8.7109375" style="17" customWidth="1"/>
    <col min="12" max="16384" width="11.42578125" style="17"/>
  </cols>
  <sheetData>
    <row r="7" spans="1:11" ht="15.75" customHeight="1" x14ac:dyDescent="0.25">
      <c r="A7" s="150" t="s">
        <v>43</v>
      </c>
      <c r="B7" s="150"/>
      <c r="C7" s="150"/>
      <c r="D7" s="150"/>
      <c r="E7" s="150"/>
      <c r="F7" s="150"/>
      <c r="G7" s="150"/>
      <c r="H7" s="150"/>
      <c r="I7" s="150"/>
      <c r="J7" s="26"/>
      <c r="K7" s="26"/>
    </row>
    <row r="8" spans="1:11" ht="15.75" customHeight="1" x14ac:dyDescent="0.25">
      <c r="A8" s="151" t="s">
        <v>119</v>
      </c>
      <c r="B8" s="151"/>
      <c r="C8" s="151"/>
      <c r="D8" s="151"/>
      <c r="E8" s="151"/>
      <c r="F8" s="151"/>
      <c r="G8" s="151"/>
      <c r="H8" s="151"/>
      <c r="I8" s="151"/>
      <c r="J8" s="151"/>
      <c r="K8" s="27"/>
    </row>
    <row r="9" spans="1:11" ht="17.25" thickBot="1" x14ac:dyDescent="0.3">
      <c r="B9" s="28"/>
      <c r="C9" s="28"/>
      <c r="D9" s="28"/>
      <c r="E9" s="28"/>
    </row>
    <row r="10" spans="1:11" ht="39" thickBot="1" x14ac:dyDescent="0.3">
      <c r="C10" s="29" t="s">
        <v>26</v>
      </c>
      <c r="D10" s="30" t="s">
        <v>71</v>
      </c>
      <c r="E10" s="30" t="s">
        <v>24</v>
      </c>
      <c r="F10" s="31" t="s">
        <v>25</v>
      </c>
      <c r="H10" s="32"/>
      <c r="I10" s="32"/>
      <c r="J10" s="32"/>
      <c r="K10" s="32"/>
    </row>
    <row r="11" spans="1:11" ht="24.95" customHeight="1" x14ac:dyDescent="0.25">
      <c r="B11" s="152" t="s">
        <v>117</v>
      </c>
      <c r="C11" s="33" t="s">
        <v>27</v>
      </c>
      <c r="D11" s="34">
        <v>456</v>
      </c>
      <c r="E11" s="34">
        <f>D64</f>
        <v>456</v>
      </c>
      <c r="F11" s="35">
        <f t="shared" ref="F11:F16" si="0">E11/D11</f>
        <v>1</v>
      </c>
    </row>
    <row r="12" spans="1:11" ht="24.95" customHeight="1" x14ac:dyDescent="0.25">
      <c r="B12" s="153"/>
      <c r="C12" s="36" t="s">
        <v>4</v>
      </c>
      <c r="D12" s="37">
        <v>3583</v>
      </c>
      <c r="E12" s="37">
        <f>D59</f>
        <v>3583</v>
      </c>
      <c r="F12" s="38">
        <f t="shared" si="0"/>
        <v>1</v>
      </c>
    </row>
    <row r="13" spans="1:11" ht="24.95" customHeight="1" thickBot="1" x14ac:dyDescent="0.3">
      <c r="B13" s="154"/>
      <c r="C13" s="39" t="s">
        <v>28</v>
      </c>
      <c r="D13" s="40">
        <v>7256</v>
      </c>
      <c r="E13" s="40">
        <f>D41+D51</f>
        <v>5669</v>
      </c>
      <c r="F13" s="41">
        <f>E13/D13</f>
        <v>0.781284454244763</v>
      </c>
    </row>
    <row r="14" spans="1:11" ht="24.95" customHeight="1" x14ac:dyDescent="0.25">
      <c r="B14" s="152" t="s">
        <v>118</v>
      </c>
      <c r="C14" s="33" t="s">
        <v>27</v>
      </c>
      <c r="D14" s="34">
        <v>441</v>
      </c>
      <c r="E14" s="34">
        <f>I64</f>
        <v>441</v>
      </c>
      <c r="F14" s="35">
        <f t="shared" si="0"/>
        <v>1</v>
      </c>
    </row>
    <row r="15" spans="1:11" ht="24.95" customHeight="1" x14ac:dyDescent="0.25">
      <c r="B15" s="153"/>
      <c r="C15" s="36" t="s">
        <v>4</v>
      </c>
      <c r="D15" s="37">
        <v>3479</v>
      </c>
      <c r="E15" s="37">
        <f>I59</f>
        <v>3479</v>
      </c>
      <c r="F15" s="38">
        <f t="shared" si="0"/>
        <v>1</v>
      </c>
    </row>
    <row r="16" spans="1:11" ht="24.95" customHeight="1" thickBot="1" x14ac:dyDescent="0.3">
      <c r="B16" s="154"/>
      <c r="C16" s="39" t="s">
        <v>28</v>
      </c>
      <c r="D16" s="40">
        <v>7865</v>
      </c>
      <c r="E16" s="40">
        <f>I43+I51</f>
        <v>6405</v>
      </c>
      <c r="F16" s="41">
        <f t="shared" si="0"/>
        <v>0.81436745073108707</v>
      </c>
    </row>
    <row r="18" spans="2:10" ht="15.75" thickBot="1" x14ac:dyDescent="0.3"/>
    <row r="19" spans="2:10" ht="15.75" thickBot="1" x14ac:dyDescent="0.3">
      <c r="B19" s="138" t="s">
        <v>120</v>
      </c>
      <c r="C19" s="139"/>
      <c r="D19" s="139"/>
      <c r="E19" s="140"/>
      <c r="F19" s="42"/>
      <c r="G19" s="138" t="s">
        <v>121</v>
      </c>
      <c r="H19" s="139"/>
      <c r="I19" s="139"/>
      <c r="J19" s="140"/>
    </row>
    <row r="20" spans="2:10" ht="30" customHeight="1" thickBot="1" x14ac:dyDescent="0.3">
      <c r="B20" s="19" t="s">
        <v>11</v>
      </c>
      <c r="C20" s="19" t="s">
        <v>12</v>
      </c>
      <c r="D20" s="19" t="s">
        <v>13</v>
      </c>
      <c r="E20" s="19" t="s">
        <v>14</v>
      </c>
      <c r="F20" s="43"/>
      <c r="G20" s="19" t="s">
        <v>11</v>
      </c>
      <c r="H20" s="19" t="s">
        <v>12</v>
      </c>
      <c r="I20" s="19" t="s">
        <v>13</v>
      </c>
      <c r="J20" s="19" t="s">
        <v>14</v>
      </c>
    </row>
    <row r="21" spans="2:10" ht="27.95" customHeight="1" x14ac:dyDescent="0.25">
      <c r="B21" s="1">
        <v>1</v>
      </c>
      <c r="C21" s="2" t="s">
        <v>15</v>
      </c>
      <c r="D21" s="44">
        <v>478</v>
      </c>
      <c r="E21" s="20" t="s">
        <v>16</v>
      </c>
      <c r="F21" s="43"/>
      <c r="G21" s="1">
        <v>1</v>
      </c>
      <c r="H21" s="2" t="s">
        <v>15</v>
      </c>
      <c r="I21" s="44">
        <v>513</v>
      </c>
      <c r="J21" s="20" t="s">
        <v>16</v>
      </c>
    </row>
    <row r="22" spans="2:10" ht="27.95" customHeight="1" x14ac:dyDescent="0.25">
      <c r="B22" s="5">
        <v>2</v>
      </c>
      <c r="C22" s="21" t="s">
        <v>7</v>
      </c>
      <c r="D22" s="21">
        <v>491</v>
      </c>
      <c r="E22" s="45" t="s">
        <v>17</v>
      </c>
      <c r="F22" s="43"/>
      <c r="G22" s="5">
        <v>2</v>
      </c>
      <c r="H22" s="21" t="s">
        <v>7</v>
      </c>
      <c r="I22" s="21">
        <v>536</v>
      </c>
      <c r="J22" s="45" t="s">
        <v>17</v>
      </c>
    </row>
    <row r="23" spans="2:10" ht="27.95" customHeight="1" x14ac:dyDescent="0.25">
      <c r="B23" s="5">
        <v>3</v>
      </c>
      <c r="C23" s="21" t="s">
        <v>114</v>
      </c>
      <c r="D23" s="21">
        <v>338</v>
      </c>
      <c r="E23" s="45" t="s">
        <v>63</v>
      </c>
      <c r="F23" s="43"/>
      <c r="G23" s="5">
        <v>3</v>
      </c>
      <c r="H23" s="21" t="s">
        <v>114</v>
      </c>
      <c r="I23" s="21">
        <v>335</v>
      </c>
      <c r="J23" s="45" t="s">
        <v>63</v>
      </c>
    </row>
    <row r="24" spans="2:10" ht="27.95" customHeight="1" x14ac:dyDescent="0.25">
      <c r="B24" s="5">
        <v>4</v>
      </c>
      <c r="C24" s="21" t="s">
        <v>42</v>
      </c>
      <c r="D24" s="21">
        <v>291</v>
      </c>
      <c r="E24" s="45" t="s">
        <v>40</v>
      </c>
      <c r="F24" s="43"/>
      <c r="G24" s="5">
        <v>4</v>
      </c>
      <c r="H24" s="21" t="s">
        <v>42</v>
      </c>
      <c r="I24" s="21">
        <v>272</v>
      </c>
      <c r="J24" s="45" t="s">
        <v>40</v>
      </c>
    </row>
    <row r="25" spans="2:10" ht="27.95" customHeight="1" x14ac:dyDescent="0.25">
      <c r="B25" s="5">
        <v>5</v>
      </c>
      <c r="C25" s="21" t="s">
        <v>98</v>
      </c>
      <c r="D25" s="21">
        <v>117</v>
      </c>
      <c r="E25" s="45" t="s">
        <v>40</v>
      </c>
      <c r="F25" s="43"/>
      <c r="G25" s="5">
        <v>5</v>
      </c>
      <c r="H25" s="21" t="s">
        <v>132</v>
      </c>
      <c r="I25" s="21">
        <v>132</v>
      </c>
      <c r="J25" s="45" t="s">
        <v>40</v>
      </c>
    </row>
    <row r="26" spans="2:10" ht="27.95" customHeight="1" x14ac:dyDescent="0.25">
      <c r="B26" s="5">
        <v>6</v>
      </c>
      <c r="C26" s="21" t="s">
        <v>55</v>
      </c>
      <c r="D26" s="21">
        <v>183</v>
      </c>
      <c r="E26" s="45" t="s">
        <v>40</v>
      </c>
      <c r="F26" s="43"/>
      <c r="G26" s="5">
        <v>6</v>
      </c>
      <c r="H26" s="21" t="s">
        <v>55</v>
      </c>
      <c r="I26" s="21">
        <v>151</v>
      </c>
      <c r="J26" s="45" t="s">
        <v>40</v>
      </c>
    </row>
    <row r="27" spans="2:10" ht="27.95" customHeight="1" x14ac:dyDescent="0.25">
      <c r="B27" s="5">
        <v>7</v>
      </c>
      <c r="C27" s="21" t="s">
        <v>60</v>
      </c>
      <c r="D27" s="21">
        <v>325</v>
      </c>
      <c r="E27" s="46" t="s">
        <v>62</v>
      </c>
      <c r="F27" s="47"/>
      <c r="G27" s="5">
        <v>7</v>
      </c>
      <c r="H27" s="21" t="s">
        <v>60</v>
      </c>
      <c r="I27" s="21">
        <v>324</v>
      </c>
      <c r="J27" s="46" t="s">
        <v>62</v>
      </c>
    </row>
    <row r="28" spans="2:10" ht="26.25" customHeight="1" x14ac:dyDescent="0.25">
      <c r="B28" s="5">
        <v>8</v>
      </c>
      <c r="C28" s="21" t="s">
        <v>95</v>
      </c>
      <c r="D28" s="21">
        <v>307</v>
      </c>
      <c r="E28" s="48" t="s">
        <v>56</v>
      </c>
      <c r="F28" s="49"/>
      <c r="G28" s="5">
        <v>8</v>
      </c>
      <c r="H28" s="21" t="s">
        <v>95</v>
      </c>
      <c r="I28" s="21">
        <v>302</v>
      </c>
      <c r="J28" s="48" t="s">
        <v>56</v>
      </c>
    </row>
    <row r="29" spans="2:10" ht="26.25" customHeight="1" x14ac:dyDescent="0.25">
      <c r="B29" s="5">
        <v>9</v>
      </c>
      <c r="C29" s="21" t="s">
        <v>64</v>
      </c>
      <c r="D29" s="21">
        <v>106</v>
      </c>
      <c r="E29" s="45" t="s">
        <v>40</v>
      </c>
      <c r="F29" s="43"/>
      <c r="G29" s="5">
        <v>9</v>
      </c>
      <c r="H29" s="21" t="s">
        <v>64</v>
      </c>
      <c r="I29" s="21">
        <v>103</v>
      </c>
      <c r="J29" s="45" t="s">
        <v>40</v>
      </c>
    </row>
    <row r="30" spans="2:10" ht="26.25" customHeight="1" x14ac:dyDescent="0.25">
      <c r="B30" s="5">
        <v>10</v>
      </c>
      <c r="C30" s="21" t="s">
        <v>66</v>
      </c>
      <c r="D30" s="21">
        <v>201</v>
      </c>
      <c r="E30" s="45" t="s">
        <v>57</v>
      </c>
      <c r="F30" s="43"/>
      <c r="G30" s="5">
        <v>10</v>
      </c>
      <c r="H30" s="21" t="s">
        <v>66</v>
      </c>
      <c r="I30" s="21">
        <v>234</v>
      </c>
      <c r="J30" s="45" t="s">
        <v>57</v>
      </c>
    </row>
    <row r="31" spans="2:10" ht="26.25" customHeight="1" x14ac:dyDescent="0.25">
      <c r="B31" s="5">
        <v>11</v>
      </c>
      <c r="C31" s="21" t="s">
        <v>70</v>
      </c>
      <c r="D31" s="21">
        <v>530</v>
      </c>
      <c r="E31" s="45" t="s">
        <v>23</v>
      </c>
      <c r="F31" s="43"/>
      <c r="G31" s="5">
        <v>11</v>
      </c>
      <c r="H31" s="21" t="s">
        <v>70</v>
      </c>
      <c r="I31" s="21">
        <v>620</v>
      </c>
      <c r="J31" s="45" t="s">
        <v>23</v>
      </c>
    </row>
    <row r="32" spans="2:10" ht="33" customHeight="1" x14ac:dyDescent="0.25">
      <c r="B32" s="5">
        <v>12</v>
      </c>
      <c r="C32" s="21" t="s">
        <v>94</v>
      </c>
      <c r="D32" s="21">
        <v>169</v>
      </c>
      <c r="E32" s="45" t="s">
        <v>81</v>
      </c>
      <c r="F32" s="43"/>
      <c r="G32" s="5">
        <v>12</v>
      </c>
      <c r="H32" s="21" t="s">
        <v>133</v>
      </c>
      <c r="I32" s="21">
        <v>166</v>
      </c>
      <c r="J32" s="45" t="s">
        <v>81</v>
      </c>
    </row>
    <row r="33" spans="2:10" ht="26.25" customHeight="1" x14ac:dyDescent="0.25">
      <c r="B33" s="5">
        <v>13</v>
      </c>
      <c r="C33" s="21" t="s">
        <v>21</v>
      </c>
      <c r="D33" s="21">
        <v>228</v>
      </c>
      <c r="E33" s="45" t="s">
        <v>18</v>
      </c>
      <c r="F33" s="43"/>
      <c r="G33" s="5">
        <v>13</v>
      </c>
      <c r="H33" s="21" t="s">
        <v>21</v>
      </c>
      <c r="I33" s="21">
        <v>228</v>
      </c>
      <c r="J33" s="45" t="s">
        <v>18</v>
      </c>
    </row>
    <row r="34" spans="2:10" ht="26.25" customHeight="1" x14ac:dyDescent="0.25">
      <c r="B34" s="5">
        <v>14</v>
      </c>
      <c r="C34" s="21" t="s">
        <v>20</v>
      </c>
      <c r="D34" s="21">
        <v>294</v>
      </c>
      <c r="E34" s="45" t="s">
        <v>18</v>
      </c>
      <c r="F34" s="43"/>
      <c r="G34" s="5">
        <v>14</v>
      </c>
      <c r="H34" s="21" t="s">
        <v>20</v>
      </c>
      <c r="I34" s="21">
        <v>305</v>
      </c>
      <c r="J34" s="45" t="s">
        <v>18</v>
      </c>
    </row>
    <row r="35" spans="2:10" ht="26.25" customHeight="1" x14ac:dyDescent="0.25">
      <c r="B35" s="5">
        <v>15</v>
      </c>
      <c r="C35" s="21" t="s">
        <v>22</v>
      </c>
      <c r="D35" s="21">
        <v>505</v>
      </c>
      <c r="E35" s="45" t="s">
        <v>18</v>
      </c>
      <c r="F35" s="43"/>
      <c r="G35" s="5">
        <v>15</v>
      </c>
      <c r="H35" s="21" t="s">
        <v>22</v>
      </c>
      <c r="I35" s="21">
        <v>523</v>
      </c>
      <c r="J35" s="45" t="s">
        <v>18</v>
      </c>
    </row>
    <row r="36" spans="2:10" ht="26.25" customHeight="1" x14ac:dyDescent="0.25">
      <c r="B36" s="5">
        <v>16</v>
      </c>
      <c r="C36" s="21" t="s">
        <v>72</v>
      </c>
      <c r="D36" s="21">
        <v>80</v>
      </c>
      <c r="E36" s="45" t="s">
        <v>63</v>
      </c>
      <c r="F36" s="43"/>
      <c r="G36" s="5">
        <v>16</v>
      </c>
      <c r="H36" s="21" t="s">
        <v>72</v>
      </c>
      <c r="I36" s="21">
        <v>82</v>
      </c>
      <c r="J36" s="45" t="s">
        <v>63</v>
      </c>
    </row>
    <row r="37" spans="2:10" ht="26.25" customHeight="1" x14ac:dyDescent="0.25">
      <c r="B37" s="5">
        <v>17</v>
      </c>
      <c r="C37" s="21" t="s">
        <v>87</v>
      </c>
      <c r="D37" s="21">
        <v>58</v>
      </c>
      <c r="E37" s="45" t="s">
        <v>63</v>
      </c>
      <c r="F37" s="43"/>
      <c r="G37" s="5">
        <v>17</v>
      </c>
      <c r="H37" s="21" t="s">
        <v>87</v>
      </c>
      <c r="I37" s="21">
        <v>50</v>
      </c>
      <c r="J37" s="45" t="s">
        <v>63</v>
      </c>
    </row>
    <row r="38" spans="2:10" ht="26.25" customHeight="1" x14ac:dyDescent="0.25">
      <c r="B38" s="5">
        <v>18</v>
      </c>
      <c r="C38" s="21" t="s">
        <v>91</v>
      </c>
      <c r="D38" s="21">
        <v>299</v>
      </c>
      <c r="E38" s="45" t="s">
        <v>63</v>
      </c>
      <c r="F38" s="43"/>
      <c r="G38" s="5">
        <v>18</v>
      </c>
      <c r="H38" s="21" t="s">
        <v>91</v>
      </c>
      <c r="I38" s="21">
        <v>337</v>
      </c>
      <c r="J38" s="45" t="s">
        <v>63</v>
      </c>
    </row>
    <row r="39" spans="2:10" ht="26.25" customHeight="1" x14ac:dyDescent="0.25">
      <c r="B39" s="5">
        <v>19</v>
      </c>
      <c r="C39" s="21" t="s">
        <v>92</v>
      </c>
      <c r="D39" s="21">
        <v>261</v>
      </c>
      <c r="E39" s="45" t="s">
        <v>63</v>
      </c>
      <c r="F39" s="43"/>
      <c r="G39" s="5">
        <v>19</v>
      </c>
      <c r="H39" s="21" t="s">
        <v>92</v>
      </c>
      <c r="I39" s="21">
        <v>335</v>
      </c>
      <c r="J39" s="45" t="s">
        <v>63</v>
      </c>
    </row>
    <row r="40" spans="2:10" ht="26.25" customHeight="1" thickBot="1" x14ac:dyDescent="0.3">
      <c r="B40" s="50">
        <v>20</v>
      </c>
      <c r="C40" s="51" t="s">
        <v>54</v>
      </c>
      <c r="D40" s="51">
        <v>156</v>
      </c>
      <c r="E40" s="52" t="s">
        <v>56</v>
      </c>
      <c r="F40" s="43"/>
      <c r="G40" s="7">
        <v>20</v>
      </c>
      <c r="H40" s="6" t="s">
        <v>54</v>
      </c>
      <c r="I40" s="6">
        <v>168</v>
      </c>
      <c r="J40" s="53" t="s">
        <v>56</v>
      </c>
    </row>
    <row r="41" spans="2:10" ht="26.25" customHeight="1" thickBot="1" x14ac:dyDescent="0.3">
      <c r="B41" s="155" t="s">
        <v>44</v>
      </c>
      <c r="C41" s="156"/>
      <c r="D41" s="54">
        <f>SUM(D21:D40)</f>
        <v>5417</v>
      </c>
      <c r="E41" s="43"/>
      <c r="F41" s="43"/>
      <c r="G41" s="5">
        <v>21</v>
      </c>
      <c r="H41" s="21" t="s">
        <v>134</v>
      </c>
      <c r="I41" s="21">
        <v>234</v>
      </c>
      <c r="J41" s="45" t="s">
        <v>81</v>
      </c>
    </row>
    <row r="42" spans="2:10" ht="26.25" customHeight="1" thickBot="1" x14ac:dyDescent="0.3">
      <c r="B42" s="55"/>
      <c r="C42" s="55"/>
      <c r="D42" s="55"/>
      <c r="E42" s="43"/>
      <c r="F42" s="43"/>
      <c r="G42" s="8">
        <v>22</v>
      </c>
      <c r="H42" s="9" t="s">
        <v>59</v>
      </c>
      <c r="I42" s="9">
        <v>170</v>
      </c>
      <c r="J42" s="56" t="s">
        <v>135</v>
      </c>
    </row>
    <row r="43" spans="2:10" ht="25.5" customHeight="1" thickBot="1" x14ac:dyDescent="0.3">
      <c r="F43" s="57"/>
      <c r="G43" s="155" t="s">
        <v>44</v>
      </c>
      <c r="H43" s="156"/>
      <c r="I43" s="54">
        <f>SUM(I21:I42)</f>
        <v>6120</v>
      </c>
    </row>
    <row r="44" spans="2:10" ht="16.5" thickBot="1" x14ac:dyDescent="0.3">
      <c r="B44" s="58"/>
      <c r="C44" s="58"/>
      <c r="D44" s="59"/>
      <c r="E44" s="57"/>
      <c r="F44" s="42"/>
    </row>
    <row r="45" spans="2:10" ht="15.75" thickBot="1" x14ac:dyDescent="0.3">
      <c r="B45" s="138" t="s">
        <v>122</v>
      </c>
      <c r="C45" s="139"/>
      <c r="D45" s="139"/>
      <c r="E45" s="140"/>
      <c r="F45" s="43"/>
      <c r="G45" s="138" t="s">
        <v>123</v>
      </c>
      <c r="H45" s="139"/>
      <c r="I45" s="139"/>
      <c r="J45" s="140"/>
    </row>
    <row r="46" spans="2:10" ht="24" customHeight="1" thickBot="1" x14ac:dyDescent="0.3">
      <c r="B46" s="19" t="s">
        <v>11</v>
      </c>
      <c r="C46" s="19" t="s">
        <v>12</v>
      </c>
      <c r="D46" s="19" t="s">
        <v>13</v>
      </c>
      <c r="E46" s="19" t="s">
        <v>14</v>
      </c>
      <c r="F46" s="43"/>
      <c r="G46" s="19" t="s">
        <v>11</v>
      </c>
      <c r="H46" s="19" t="s">
        <v>12</v>
      </c>
      <c r="I46" s="19" t="s">
        <v>13</v>
      </c>
      <c r="J46" s="19" t="s">
        <v>14</v>
      </c>
    </row>
    <row r="47" spans="2:10" ht="27.95" customHeight="1" x14ac:dyDescent="0.25">
      <c r="B47" s="60">
        <v>1</v>
      </c>
      <c r="C47" s="61" t="s">
        <v>22</v>
      </c>
      <c r="D47" s="61">
        <v>63</v>
      </c>
      <c r="E47" s="62" t="s">
        <v>63</v>
      </c>
      <c r="F47" s="43"/>
      <c r="G47" s="60">
        <v>1</v>
      </c>
      <c r="H47" s="61" t="s">
        <v>22</v>
      </c>
      <c r="I47" s="61">
        <v>68</v>
      </c>
      <c r="J47" s="62" t="s">
        <v>63</v>
      </c>
    </row>
    <row r="48" spans="2:10" ht="27.95" customHeight="1" x14ac:dyDescent="0.25">
      <c r="B48" s="60">
        <v>2</v>
      </c>
      <c r="C48" s="61" t="s">
        <v>70</v>
      </c>
      <c r="D48" s="61">
        <v>101</v>
      </c>
      <c r="E48" s="62" t="s">
        <v>23</v>
      </c>
      <c r="G48" s="60">
        <v>2</v>
      </c>
      <c r="H48" s="61" t="s">
        <v>70</v>
      </c>
      <c r="I48" s="61">
        <v>126</v>
      </c>
      <c r="J48" s="62" t="s">
        <v>23</v>
      </c>
    </row>
    <row r="49" spans="2:10" ht="27.95" customHeight="1" x14ac:dyDescent="0.25">
      <c r="B49" s="5">
        <v>3</v>
      </c>
      <c r="C49" s="61" t="s">
        <v>21</v>
      </c>
      <c r="D49" s="21">
        <v>38</v>
      </c>
      <c r="E49" s="63" t="s">
        <v>63</v>
      </c>
      <c r="G49" s="5">
        <v>3</v>
      </c>
      <c r="H49" s="61" t="s">
        <v>21</v>
      </c>
      <c r="I49" s="21">
        <v>43</v>
      </c>
      <c r="J49" s="63" t="s">
        <v>63</v>
      </c>
    </row>
    <row r="50" spans="2:10" ht="27.95" customHeight="1" thickBot="1" x14ac:dyDescent="0.3">
      <c r="B50" s="8">
        <v>4</v>
      </c>
      <c r="C50" s="9" t="s">
        <v>20</v>
      </c>
      <c r="D50" s="9">
        <v>50</v>
      </c>
      <c r="E50" s="64" t="s">
        <v>63</v>
      </c>
      <c r="G50" s="8">
        <v>4</v>
      </c>
      <c r="H50" s="9" t="s">
        <v>20</v>
      </c>
      <c r="I50" s="9">
        <v>48</v>
      </c>
      <c r="J50" s="64" t="s">
        <v>63</v>
      </c>
    </row>
    <row r="51" spans="2:10" ht="27.95" customHeight="1" thickBot="1" x14ac:dyDescent="0.3">
      <c r="B51" s="141" t="s">
        <v>44</v>
      </c>
      <c r="C51" s="142"/>
      <c r="D51" s="65">
        <f>SUM(D47:D50)</f>
        <v>252</v>
      </c>
      <c r="G51" s="141" t="s">
        <v>44</v>
      </c>
      <c r="H51" s="142"/>
      <c r="I51" s="65">
        <f>SUM(I47:I50)</f>
        <v>285</v>
      </c>
    </row>
    <row r="52" spans="2:10" ht="16.5" thickBot="1" x14ac:dyDescent="0.3">
      <c r="B52" s="58"/>
      <c r="C52" s="58"/>
      <c r="D52" s="66"/>
    </row>
    <row r="53" spans="2:10" ht="15.75" thickBot="1" x14ac:dyDescent="0.3">
      <c r="B53" s="138" t="s">
        <v>124</v>
      </c>
      <c r="C53" s="139"/>
      <c r="D53" s="139"/>
      <c r="E53" s="140"/>
      <c r="G53" s="138" t="s">
        <v>125</v>
      </c>
      <c r="H53" s="139"/>
      <c r="I53" s="139"/>
      <c r="J53" s="140"/>
    </row>
    <row r="54" spans="2:10" ht="24" customHeight="1" thickBot="1" x14ac:dyDescent="0.3">
      <c r="B54" s="19" t="s">
        <v>11</v>
      </c>
      <c r="C54" s="19" t="s">
        <v>0</v>
      </c>
      <c r="D54" s="19" t="s">
        <v>13</v>
      </c>
      <c r="E54" s="19" t="s">
        <v>14</v>
      </c>
      <c r="F54" s="67"/>
      <c r="G54" s="19" t="s">
        <v>11</v>
      </c>
      <c r="H54" s="19" t="s">
        <v>0</v>
      </c>
      <c r="I54" s="19" t="s">
        <v>13</v>
      </c>
      <c r="J54" s="19" t="s">
        <v>14</v>
      </c>
    </row>
    <row r="55" spans="2:10" ht="24" customHeight="1" x14ac:dyDescent="0.25">
      <c r="B55" s="1">
        <v>1</v>
      </c>
      <c r="C55" s="2" t="s">
        <v>73</v>
      </c>
      <c r="D55" s="11">
        <v>1344</v>
      </c>
      <c r="E55" s="143" t="s">
        <v>76</v>
      </c>
      <c r="G55" s="1">
        <v>1</v>
      </c>
      <c r="H55" s="2" t="s">
        <v>73</v>
      </c>
      <c r="I55" s="10">
        <v>1306</v>
      </c>
      <c r="J55" s="143" t="s">
        <v>76</v>
      </c>
    </row>
    <row r="56" spans="2:10" ht="24" customHeight="1" x14ac:dyDescent="0.25">
      <c r="B56" s="3">
        <v>2</v>
      </c>
      <c r="C56" s="4" t="s">
        <v>74</v>
      </c>
      <c r="D56" s="13">
        <v>567</v>
      </c>
      <c r="E56" s="144"/>
      <c r="G56" s="3">
        <v>2</v>
      </c>
      <c r="H56" s="4" t="s">
        <v>74</v>
      </c>
      <c r="I56" s="12">
        <v>498</v>
      </c>
      <c r="J56" s="144"/>
    </row>
    <row r="57" spans="2:10" ht="24" customHeight="1" x14ac:dyDescent="0.25">
      <c r="B57" s="7">
        <v>3</v>
      </c>
      <c r="C57" s="6" t="s">
        <v>75</v>
      </c>
      <c r="D57" s="15">
        <v>1318</v>
      </c>
      <c r="E57" s="144"/>
      <c r="G57" s="5">
        <v>3</v>
      </c>
      <c r="H57" s="6" t="s">
        <v>75</v>
      </c>
      <c r="I57" s="14">
        <v>1324</v>
      </c>
      <c r="J57" s="144"/>
    </row>
    <row r="58" spans="2:10" ht="27" customHeight="1" thickBot="1" x14ac:dyDescent="0.3">
      <c r="B58" s="8">
        <v>4</v>
      </c>
      <c r="C58" s="9" t="s">
        <v>6</v>
      </c>
      <c r="D58" s="18">
        <v>354</v>
      </c>
      <c r="E58" s="145"/>
      <c r="G58" s="8">
        <v>4</v>
      </c>
      <c r="H58" s="9" t="s">
        <v>6</v>
      </c>
      <c r="I58" s="16">
        <v>351</v>
      </c>
      <c r="J58" s="145"/>
    </row>
    <row r="59" spans="2:10" ht="25.5" customHeight="1" thickBot="1" x14ac:dyDescent="0.3">
      <c r="B59" s="141" t="s">
        <v>44</v>
      </c>
      <c r="C59" s="142"/>
      <c r="D59" s="22">
        <f>SUM(D55:D58)</f>
        <v>3583</v>
      </c>
      <c r="G59" s="141" t="s">
        <v>44</v>
      </c>
      <c r="H59" s="142"/>
      <c r="I59" s="23">
        <f>SUM(I55:I58)</f>
        <v>3479</v>
      </c>
    </row>
    <row r="60" spans="2:10" ht="15.75" thickBot="1" x14ac:dyDescent="0.3"/>
    <row r="61" spans="2:10" ht="15.75" thickBot="1" x14ac:dyDescent="0.3">
      <c r="B61" s="138" t="s">
        <v>126</v>
      </c>
      <c r="C61" s="139"/>
      <c r="D61" s="139"/>
      <c r="E61" s="140"/>
      <c r="G61" s="146" t="s">
        <v>127</v>
      </c>
      <c r="H61" s="147"/>
      <c r="I61" s="147"/>
      <c r="J61" s="148"/>
    </row>
    <row r="62" spans="2:10" ht="25.5" x14ac:dyDescent="0.25">
      <c r="B62" s="1" t="s">
        <v>11</v>
      </c>
      <c r="C62" s="2" t="s">
        <v>0</v>
      </c>
      <c r="D62" s="2" t="s">
        <v>13</v>
      </c>
      <c r="E62" s="20" t="s">
        <v>14</v>
      </c>
      <c r="G62" s="1" t="s">
        <v>11</v>
      </c>
      <c r="H62" s="2" t="s">
        <v>0</v>
      </c>
      <c r="I62" s="2" t="s">
        <v>13</v>
      </c>
      <c r="J62" s="20" t="s">
        <v>14</v>
      </c>
    </row>
    <row r="63" spans="2:10" ht="51" customHeight="1" thickBot="1" x14ac:dyDescent="0.3">
      <c r="B63" s="8">
        <v>1</v>
      </c>
      <c r="C63" s="9" t="s">
        <v>74</v>
      </c>
      <c r="D63" s="18">
        <v>456</v>
      </c>
      <c r="E63" s="68" t="s">
        <v>76</v>
      </c>
      <c r="G63" s="8">
        <v>1</v>
      </c>
      <c r="H63" s="9" t="s">
        <v>74</v>
      </c>
      <c r="I63" s="18">
        <v>441</v>
      </c>
      <c r="J63" s="68" t="s">
        <v>76</v>
      </c>
    </row>
    <row r="64" spans="2:10" ht="27.75" customHeight="1" thickBot="1" x14ac:dyDescent="0.3">
      <c r="B64" s="141" t="s">
        <v>44</v>
      </c>
      <c r="C64" s="149"/>
      <c r="D64" s="24">
        <f>D63</f>
        <v>456</v>
      </c>
      <c r="G64" s="141" t="s">
        <v>44</v>
      </c>
      <c r="H64" s="142"/>
      <c r="I64" s="25">
        <f>I63</f>
        <v>441</v>
      </c>
    </row>
    <row r="65" spans="2:9" ht="15.75" x14ac:dyDescent="0.25">
      <c r="B65" s="58"/>
      <c r="C65" s="58"/>
      <c r="D65" s="66"/>
      <c r="G65" s="58"/>
      <c r="H65" s="58"/>
      <c r="I65" s="66"/>
    </row>
    <row r="66" spans="2:9" ht="15.75" x14ac:dyDescent="0.25">
      <c r="B66" s="58"/>
      <c r="C66" s="58"/>
      <c r="D66" s="66"/>
      <c r="G66" s="58"/>
      <c r="H66" s="58"/>
      <c r="I66" s="66"/>
    </row>
    <row r="67" spans="2:9" ht="15.75" x14ac:dyDescent="0.25">
      <c r="B67" s="58"/>
      <c r="C67" s="58"/>
      <c r="D67" s="66"/>
      <c r="G67" s="58"/>
      <c r="H67" s="58"/>
      <c r="I67" s="66"/>
    </row>
    <row r="68" spans="2:9" ht="15.75" x14ac:dyDescent="0.25">
      <c r="B68" s="58"/>
      <c r="C68" s="58"/>
      <c r="D68" s="66"/>
      <c r="G68" s="58"/>
      <c r="H68" s="58"/>
      <c r="I68" s="66"/>
    </row>
    <row r="69" spans="2:9" ht="15.75" x14ac:dyDescent="0.25">
      <c r="B69" s="43"/>
      <c r="C69" s="43"/>
      <c r="D69" s="43"/>
      <c r="E69" s="43"/>
      <c r="G69" s="58"/>
      <c r="H69" s="58"/>
      <c r="I69" s="66"/>
    </row>
    <row r="70" spans="2:9" ht="15" customHeight="1" x14ac:dyDescent="0.25">
      <c r="G70" s="58"/>
      <c r="H70" s="58"/>
      <c r="I70" s="66"/>
    </row>
    <row r="73" spans="2:9" ht="27.95" customHeight="1" x14ac:dyDescent="0.25"/>
    <row r="74" spans="2:9" ht="27.95" customHeight="1" x14ac:dyDescent="0.25"/>
    <row r="75" spans="2:9" ht="21" customHeight="1" x14ac:dyDescent="0.25">
      <c r="F75" s="69"/>
    </row>
    <row r="82" ht="15.75" customHeight="1" x14ac:dyDescent="0.25"/>
    <row r="85" ht="15.75" customHeight="1" x14ac:dyDescent="0.25"/>
    <row r="88" ht="15.75" customHeight="1" x14ac:dyDescent="0.25"/>
  </sheetData>
  <sheetProtection algorithmName="SHA-512" hashValue="QtJsHzkVYP5pdXI7YbMyYpW907CddpJvv5WF4Jb3O9RluK0VKxi5aW2rVqBhLRxSj+AtXdjFEF3RG3AwVLzWNw==" saltValue="zl65A9zXMmRJLKlUxdhPQg==" spinCount="100000" sheet="1" objects="1" scenarios="1"/>
  <mergeCells count="22">
    <mergeCell ref="A7:I7"/>
    <mergeCell ref="B45:E45"/>
    <mergeCell ref="A8:J8"/>
    <mergeCell ref="B19:E19"/>
    <mergeCell ref="B11:B13"/>
    <mergeCell ref="G19:J19"/>
    <mergeCell ref="G43:H43"/>
    <mergeCell ref="B14:B16"/>
    <mergeCell ref="B41:C41"/>
    <mergeCell ref="B53:E53"/>
    <mergeCell ref="B61:E61"/>
    <mergeCell ref="G51:H51"/>
    <mergeCell ref="G64:H64"/>
    <mergeCell ref="G45:J45"/>
    <mergeCell ref="G53:J53"/>
    <mergeCell ref="J55:J58"/>
    <mergeCell ref="G61:J61"/>
    <mergeCell ref="B51:C51"/>
    <mergeCell ref="B59:C59"/>
    <mergeCell ref="G59:H59"/>
    <mergeCell ref="B64:C64"/>
    <mergeCell ref="E55:E58"/>
  </mergeCells>
  <printOptions horizontalCentered="1"/>
  <pageMargins left="0.70866141732283472" right="0.70866141732283472" top="0.47244094488188981" bottom="0.47244094488188981" header="0.31496062992125984" footer="0.31496062992125984"/>
  <pageSetup paperSize="5" scale="45" orientation="landscape" r:id="rId1"/>
  <headerFooter alignWithMargins="0"/>
  <rowBreaks count="1" manualBreakCount="1">
    <brk id="1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49"/>
  <sheetViews>
    <sheetView showGridLines="0" zoomScaleNormal="100" zoomScaleSheetLayoutView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RowHeight="15" x14ac:dyDescent="0.25"/>
  <cols>
    <col min="1" max="1" width="14.140625" style="71" bestFit="1" customWidth="1"/>
    <col min="2" max="2" width="24" style="71" customWidth="1"/>
    <col min="3" max="3" width="33.7109375" style="71" customWidth="1"/>
    <col min="4" max="4" width="20.85546875" style="72" customWidth="1"/>
    <col min="5" max="5" width="28.140625" style="71" customWidth="1"/>
    <col min="6" max="6" width="3.140625" style="71" customWidth="1"/>
    <col min="7" max="16384" width="11.42578125" style="71"/>
  </cols>
  <sheetData>
    <row r="7" spans="1:16" s="70" customFormat="1" ht="15.75" customHeight="1" x14ac:dyDescent="0.25">
      <c r="A7" s="150" t="s">
        <v>43</v>
      </c>
      <c r="B7" s="150"/>
      <c r="C7" s="150"/>
      <c r="D7" s="150"/>
      <c r="E7" s="150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s="70" customFormat="1" ht="15.75" customHeight="1" x14ac:dyDescent="0.25">
      <c r="A8" s="157" t="s">
        <v>116</v>
      </c>
      <c r="B8" s="157"/>
      <c r="C8" s="157"/>
      <c r="D8" s="157"/>
      <c r="E8" s="157"/>
      <c r="F8" s="157"/>
    </row>
    <row r="9" spans="1:16" ht="7.5" customHeight="1" thickBot="1" x14ac:dyDescent="0.3">
      <c r="A9" s="70"/>
    </row>
    <row r="10" spans="1:16" ht="16.5" thickBot="1" x14ac:dyDescent="0.3">
      <c r="B10" s="73" t="s">
        <v>0</v>
      </c>
      <c r="C10" s="74" t="s">
        <v>1</v>
      </c>
      <c r="D10" s="75" t="s">
        <v>2</v>
      </c>
      <c r="E10" s="74" t="s">
        <v>3</v>
      </c>
    </row>
    <row r="11" spans="1:16" ht="39" thickBot="1" x14ac:dyDescent="0.3">
      <c r="A11" s="76" t="s">
        <v>129</v>
      </c>
      <c r="B11" s="77" t="s">
        <v>5</v>
      </c>
      <c r="C11" s="78" t="s">
        <v>133</v>
      </c>
      <c r="D11" s="79" t="s">
        <v>144</v>
      </c>
      <c r="E11" s="80" t="s">
        <v>80</v>
      </c>
    </row>
    <row r="12" spans="1:16" ht="39" thickBot="1" x14ac:dyDescent="0.3">
      <c r="A12" s="76" t="s">
        <v>129</v>
      </c>
      <c r="B12" s="77" t="s">
        <v>5</v>
      </c>
      <c r="C12" s="78" t="s">
        <v>139</v>
      </c>
      <c r="D12" s="79" t="s">
        <v>140</v>
      </c>
      <c r="E12" s="81" t="s">
        <v>141</v>
      </c>
    </row>
    <row r="13" spans="1:16" ht="39" thickBot="1" x14ac:dyDescent="0.3">
      <c r="A13" s="82" t="s">
        <v>137</v>
      </c>
      <c r="B13" s="77" t="s">
        <v>5</v>
      </c>
      <c r="C13" s="78" t="s">
        <v>138</v>
      </c>
      <c r="D13" s="79" t="s">
        <v>136</v>
      </c>
      <c r="E13" s="80" t="s">
        <v>80</v>
      </c>
    </row>
    <row r="14" spans="1:16" ht="39" thickBot="1" x14ac:dyDescent="0.3">
      <c r="A14" s="76" t="s">
        <v>129</v>
      </c>
      <c r="B14" s="77" t="s">
        <v>5</v>
      </c>
      <c r="C14" s="78" t="s">
        <v>45</v>
      </c>
      <c r="D14" s="79" t="s">
        <v>130</v>
      </c>
      <c r="E14" s="81" t="s">
        <v>46</v>
      </c>
    </row>
    <row r="15" spans="1:16" ht="39.75" thickBot="1" x14ac:dyDescent="0.3">
      <c r="A15" s="76"/>
      <c r="B15" s="77" t="s">
        <v>5</v>
      </c>
      <c r="C15" s="78" t="s">
        <v>131</v>
      </c>
      <c r="D15" s="79" t="s">
        <v>113</v>
      </c>
      <c r="E15" s="83" t="s">
        <v>69</v>
      </c>
    </row>
    <row r="16" spans="1:16" ht="39.75" thickBot="1" x14ac:dyDescent="0.3">
      <c r="A16" s="76"/>
      <c r="B16" s="84" t="s">
        <v>6</v>
      </c>
      <c r="C16" s="80" t="s">
        <v>68</v>
      </c>
      <c r="D16" s="79" t="s">
        <v>113</v>
      </c>
      <c r="E16" s="83" t="s">
        <v>69</v>
      </c>
    </row>
    <row r="17" spans="1:5" ht="39" thickBot="1" x14ac:dyDescent="0.3">
      <c r="A17" s="76"/>
      <c r="B17" s="77" t="s">
        <v>5</v>
      </c>
      <c r="C17" s="78" t="s">
        <v>106</v>
      </c>
      <c r="D17" s="85" t="s">
        <v>115</v>
      </c>
      <c r="E17" s="78" t="s">
        <v>67</v>
      </c>
    </row>
    <row r="18" spans="1:5" ht="39" thickBot="1" x14ac:dyDescent="0.3">
      <c r="A18" s="86"/>
      <c r="B18" s="87" t="s">
        <v>5</v>
      </c>
      <c r="C18" s="81" t="s">
        <v>54</v>
      </c>
      <c r="D18" s="88" t="s">
        <v>105</v>
      </c>
      <c r="E18" s="89" t="s">
        <v>104</v>
      </c>
    </row>
    <row r="19" spans="1:5" ht="39" thickBot="1" x14ac:dyDescent="0.3">
      <c r="A19" s="86"/>
      <c r="B19" s="87" t="s">
        <v>5</v>
      </c>
      <c r="C19" s="81" t="s">
        <v>42</v>
      </c>
      <c r="D19" s="88" t="s">
        <v>102</v>
      </c>
      <c r="E19" s="89" t="s">
        <v>58</v>
      </c>
    </row>
    <row r="20" spans="1:5" ht="39" thickBot="1" x14ac:dyDescent="0.3">
      <c r="A20" s="86"/>
      <c r="B20" s="77" t="s">
        <v>5</v>
      </c>
      <c r="C20" s="81" t="s">
        <v>41</v>
      </c>
      <c r="D20" s="88" t="s">
        <v>102</v>
      </c>
      <c r="E20" s="90" t="s">
        <v>58</v>
      </c>
    </row>
    <row r="21" spans="1:5" ht="39" thickBot="1" x14ac:dyDescent="0.3">
      <c r="A21" s="86"/>
      <c r="B21" s="77" t="s">
        <v>5</v>
      </c>
      <c r="C21" s="81" t="s">
        <v>55</v>
      </c>
      <c r="D21" s="88" t="s">
        <v>102</v>
      </c>
      <c r="E21" s="90" t="s">
        <v>58</v>
      </c>
    </row>
    <row r="22" spans="1:5" ht="39" thickBot="1" x14ac:dyDescent="0.3">
      <c r="A22" s="86"/>
      <c r="B22" s="87" t="s">
        <v>5</v>
      </c>
      <c r="C22" s="81" t="s">
        <v>64</v>
      </c>
      <c r="D22" s="88" t="s">
        <v>102</v>
      </c>
      <c r="E22" s="89" t="s">
        <v>58</v>
      </c>
    </row>
    <row r="23" spans="1:5" ht="39" thickBot="1" x14ac:dyDescent="0.3">
      <c r="A23" s="86"/>
      <c r="B23" s="84" t="s">
        <v>51</v>
      </c>
      <c r="C23" s="81" t="s">
        <v>52</v>
      </c>
      <c r="D23" s="91" t="s">
        <v>103</v>
      </c>
      <c r="E23" s="81" t="s">
        <v>53</v>
      </c>
    </row>
    <row r="24" spans="1:5" ht="39.75" customHeight="1" thickBot="1" x14ac:dyDescent="0.3">
      <c r="A24" s="86"/>
      <c r="B24" s="92" t="s">
        <v>5</v>
      </c>
      <c r="C24" s="80" t="s">
        <v>95</v>
      </c>
      <c r="D24" s="79" t="s">
        <v>97</v>
      </c>
      <c r="E24" s="89" t="s">
        <v>96</v>
      </c>
    </row>
    <row r="25" spans="1:5" ht="39.75" customHeight="1" thickBot="1" x14ac:dyDescent="0.3">
      <c r="A25" s="86"/>
      <c r="B25" s="92" t="s">
        <v>5</v>
      </c>
      <c r="C25" s="80" t="s">
        <v>60</v>
      </c>
      <c r="D25" s="79" t="s">
        <v>100</v>
      </c>
      <c r="E25" s="89" t="s">
        <v>61</v>
      </c>
    </row>
    <row r="26" spans="1:5" ht="39.75" customHeight="1" thickBot="1" x14ac:dyDescent="0.3">
      <c r="A26" s="86"/>
      <c r="B26" s="92" t="s">
        <v>5</v>
      </c>
      <c r="C26" s="80" t="s">
        <v>9</v>
      </c>
      <c r="D26" s="79" t="s">
        <v>99</v>
      </c>
      <c r="E26" s="80" t="s">
        <v>10</v>
      </c>
    </row>
    <row r="27" spans="1:5" ht="39.75" thickBot="1" x14ac:dyDescent="0.3">
      <c r="A27" s="86"/>
      <c r="B27" s="77" t="s">
        <v>5</v>
      </c>
      <c r="C27" s="78" t="s">
        <v>91</v>
      </c>
      <c r="D27" s="79" t="s">
        <v>93</v>
      </c>
      <c r="E27" s="83" t="s">
        <v>69</v>
      </c>
    </row>
    <row r="28" spans="1:5" ht="39.75" thickBot="1" x14ac:dyDescent="0.3">
      <c r="A28" s="86"/>
      <c r="B28" s="77" t="s">
        <v>5</v>
      </c>
      <c r="C28" s="78" t="s">
        <v>92</v>
      </c>
      <c r="D28" s="79" t="s">
        <v>93</v>
      </c>
      <c r="E28" s="83" t="s">
        <v>69</v>
      </c>
    </row>
    <row r="29" spans="1:5" ht="39.75" thickBot="1" x14ac:dyDescent="0.3">
      <c r="A29" s="93"/>
      <c r="B29" s="77" t="s">
        <v>6</v>
      </c>
      <c r="C29" s="78" t="s">
        <v>20</v>
      </c>
      <c r="D29" s="79" t="s">
        <v>89</v>
      </c>
      <c r="E29" s="83" t="s">
        <v>69</v>
      </c>
    </row>
    <row r="30" spans="1:5" ht="39.75" thickBot="1" x14ac:dyDescent="0.3">
      <c r="A30" s="93"/>
      <c r="B30" s="77" t="s">
        <v>6</v>
      </c>
      <c r="C30" s="78" t="s">
        <v>21</v>
      </c>
      <c r="D30" s="79" t="s">
        <v>89</v>
      </c>
      <c r="E30" s="83" t="s">
        <v>69</v>
      </c>
    </row>
    <row r="31" spans="1:5" ht="39.75" thickBot="1" x14ac:dyDescent="0.3">
      <c r="A31" s="93"/>
      <c r="B31" s="77" t="s">
        <v>5</v>
      </c>
      <c r="C31" s="78" t="s">
        <v>87</v>
      </c>
      <c r="D31" s="79" t="s">
        <v>88</v>
      </c>
      <c r="E31" s="83" t="s">
        <v>69</v>
      </c>
    </row>
    <row r="32" spans="1:5" ht="39.75" thickBot="1" x14ac:dyDescent="0.3">
      <c r="A32" s="93"/>
      <c r="B32" s="77" t="s">
        <v>5</v>
      </c>
      <c r="C32" s="78" t="s">
        <v>72</v>
      </c>
      <c r="D32" s="79" t="s">
        <v>86</v>
      </c>
      <c r="E32" s="83" t="s">
        <v>69</v>
      </c>
    </row>
    <row r="33" spans="1:5" ht="39" thickBot="1" x14ac:dyDescent="0.3">
      <c r="A33" s="93"/>
      <c r="B33" s="77" t="s">
        <v>5</v>
      </c>
      <c r="C33" s="78" t="s">
        <v>20</v>
      </c>
      <c r="D33" s="79" t="s">
        <v>82</v>
      </c>
      <c r="E33" s="80" t="s">
        <v>83</v>
      </c>
    </row>
    <row r="34" spans="1:5" ht="39" thickBot="1" x14ac:dyDescent="0.3">
      <c r="A34" s="93"/>
      <c r="B34" s="77" t="s">
        <v>5</v>
      </c>
      <c r="C34" s="78" t="s">
        <v>22</v>
      </c>
      <c r="D34" s="79" t="s">
        <v>84</v>
      </c>
      <c r="E34" s="80" t="s">
        <v>83</v>
      </c>
    </row>
    <row r="35" spans="1:5" ht="39" thickBot="1" x14ac:dyDescent="0.3">
      <c r="A35" s="93"/>
      <c r="B35" s="77" t="s">
        <v>5</v>
      </c>
      <c r="C35" s="78" t="s">
        <v>21</v>
      </c>
      <c r="D35" s="79" t="s">
        <v>85</v>
      </c>
      <c r="E35" s="80" t="s">
        <v>83</v>
      </c>
    </row>
    <row r="36" spans="1:5" ht="39" thickBot="1" x14ac:dyDescent="0.3">
      <c r="A36" s="94"/>
      <c r="B36" s="84" t="s">
        <v>6</v>
      </c>
      <c r="C36" s="81" t="s">
        <v>45</v>
      </c>
      <c r="D36" s="95" t="s">
        <v>79</v>
      </c>
      <c r="E36" s="81" t="s">
        <v>46</v>
      </c>
    </row>
    <row r="37" spans="1:5" ht="39" thickBot="1" x14ac:dyDescent="0.3">
      <c r="A37" s="94"/>
      <c r="B37" s="77" t="s">
        <v>5</v>
      </c>
      <c r="C37" s="78" t="s">
        <v>7</v>
      </c>
      <c r="D37" s="79" t="s">
        <v>77</v>
      </c>
      <c r="E37" s="96" t="s">
        <v>8</v>
      </c>
    </row>
    <row r="38" spans="1:5" ht="51.75" thickBot="1" x14ac:dyDescent="0.3">
      <c r="A38" s="97"/>
      <c r="B38" s="87" t="s">
        <v>73</v>
      </c>
      <c r="C38" s="81" t="s">
        <v>4</v>
      </c>
      <c r="D38" s="98" t="s">
        <v>101</v>
      </c>
      <c r="E38" s="89" t="s">
        <v>78</v>
      </c>
    </row>
    <row r="39" spans="1:5" ht="51.75" thickBot="1" x14ac:dyDescent="0.3">
      <c r="A39" s="97"/>
      <c r="B39" s="87" t="s">
        <v>75</v>
      </c>
      <c r="C39" s="81" t="s">
        <v>4</v>
      </c>
      <c r="D39" s="98" t="s">
        <v>101</v>
      </c>
      <c r="E39" s="89" t="s">
        <v>78</v>
      </c>
    </row>
    <row r="40" spans="1:5" ht="51.75" thickBot="1" x14ac:dyDescent="0.3">
      <c r="A40" s="97"/>
      <c r="B40" s="87" t="s">
        <v>6</v>
      </c>
      <c r="C40" s="81" t="s">
        <v>4</v>
      </c>
      <c r="D40" s="98" t="s">
        <v>101</v>
      </c>
      <c r="E40" s="89" t="s">
        <v>78</v>
      </c>
    </row>
    <row r="41" spans="1:5" ht="51.75" thickBot="1" x14ac:dyDescent="0.3">
      <c r="A41" s="97"/>
      <c r="B41" s="87" t="s">
        <v>74</v>
      </c>
      <c r="C41" s="81" t="s">
        <v>4</v>
      </c>
      <c r="D41" s="98" t="s">
        <v>101</v>
      </c>
      <c r="E41" s="89" t="s">
        <v>78</v>
      </c>
    </row>
    <row r="42" spans="1:5" ht="51.75" thickBot="1" x14ac:dyDescent="0.3">
      <c r="A42" s="97"/>
      <c r="B42" s="87" t="s">
        <v>74</v>
      </c>
      <c r="C42" s="81" t="s">
        <v>27</v>
      </c>
      <c r="D42" s="98" t="s">
        <v>101</v>
      </c>
      <c r="E42" s="89" t="s">
        <v>78</v>
      </c>
    </row>
    <row r="43" spans="1:5" ht="38.25" customHeight="1" x14ac:dyDescent="0.25">
      <c r="A43" s="99"/>
    </row>
    <row r="44" spans="1:5" ht="22.5" customHeight="1" x14ac:dyDescent="0.25">
      <c r="A44" s="99"/>
    </row>
    <row r="45" spans="1:5" x14ac:dyDescent="0.25">
      <c r="B45" s="70"/>
    </row>
    <row r="46" spans="1:5" x14ac:dyDescent="0.25">
      <c r="B46" s="70"/>
    </row>
    <row r="47" spans="1:5" x14ac:dyDescent="0.25">
      <c r="B47" s="70"/>
    </row>
    <row r="48" spans="1:5" x14ac:dyDescent="0.25">
      <c r="B48" s="70"/>
    </row>
    <row r="49" spans="2:2" x14ac:dyDescent="0.25">
      <c r="B49" s="70"/>
    </row>
  </sheetData>
  <sheetProtection algorithmName="SHA-512" hashValue="ivdkD1K1ihD+R7OraqrkASrPZIwE+qvCZDk8M5V7Pf4NFcc9jgX4je+vm64Xr06+hvaL/g84oGeSxJWr2rZ+5A==" saltValue="jjuRJe9jNwPzLHQCtFPeCA==" spinCount="100000" sheet="1" objects="1" scenarios="1"/>
  <mergeCells count="2">
    <mergeCell ref="A8:F8"/>
    <mergeCell ref="A7:E7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23"/>
  <sheetViews>
    <sheetView zoomScaleNormal="100" zoomScaleSheetLayoutView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RowHeight="15" x14ac:dyDescent="0.25"/>
  <cols>
    <col min="1" max="2" width="4.28515625" style="102" customWidth="1"/>
    <col min="3" max="3" width="40.85546875" style="102" customWidth="1"/>
    <col min="4" max="4" width="8.7109375" style="102" customWidth="1"/>
    <col min="5" max="5" width="14.42578125" style="102" customWidth="1"/>
    <col min="6" max="17" width="4.28515625" style="102" customWidth="1"/>
    <col min="18" max="18" width="3.7109375" style="102" customWidth="1"/>
    <col min="19" max="16384" width="11.42578125" style="102"/>
  </cols>
  <sheetData>
    <row r="7" spans="1:17" s="100" customFormat="1" ht="15.75" customHeight="1" x14ac:dyDescent="0.25">
      <c r="A7" s="150" t="s">
        <v>50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</row>
    <row r="8" spans="1:17" s="100" customFormat="1" ht="15.75" customHeight="1" x14ac:dyDescent="0.25">
      <c r="A8" s="151" t="s">
        <v>128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01"/>
      <c r="Q8" s="101"/>
    </row>
    <row r="9" spans="1:17" s="100" customFormat="1" ht="6" customHeight="1" x14ac:dyDescent="0.2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</row>
    <row r="10" spans="1:17" ht="15.75" thickBot="1" x14ac:dyDescent="0.3">
      <c r="B10" s="103" t="s">
        <v>47</v>
      </c>
    </row>
    <row r="11" spans="1:17" ht="114.75" customHeight="1" thickBot="1" x14ac:dyDescent="0.3">
      <c r="B11" s="161" t="s">
        <v>1</v>
      </c>
      <c r="C11" s="162"/>
      <c r="D11" s="104" t="s">
        <v>29</v>
      </c>
      <c r="E11" s="105" t="s">
        <v>14</v>
      </c>
      <c r="F11" s="105" t="s">
        <v>30</v>
      </c>
      <c r="G11" s="105" t="s">
        <v>31</v>
      </c>
      <c r="H11" s="105" t="s">
        <v>32</v>
      </c>
      <c r="I11" s="105" t="s">
        <v>33</v>
      </c>
      <c r="J11" s="105" t="s">
        <v>34</v>
      </c>
      <c r="K11" s="105" t="s">
        <v>35</v>
      </c>
      <c r="L11" s="105" t="s">
        <v>36</v>
      </c>
      <c r="M11" s="105" t="s">
        <v>37</v>
      </c>
      <c r="N11" s="105" t="s">
        <v>38</v>
      </c>
      <c r="O11" s="105" t="s">
        <v>39</v>
      </c>
      <c r="P11" s="105" t="s">
        <v>48</v>
      </c>
      <c r="Q11" s="106" t="s">
        <v>49</v>
      </c>
    </row>
    <row r="12" spans="1:17" ht="15.75" thickBot="1" x14ac:dyDescent="0.3">
      <c r="B12" s="158" t="s">
        <v>65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60"/>
    </row>
    <row r="13" spans="1:17" x14ac:dyDescent="0.25">
      <c r="B13" s="107">
        <v>1</v>
      </c>
      <c r="C13" s="108" t="s">
        <v>111</v>
      </c>
      <c r="D13" s="109" t="s">
        <v>108</v>
      </c>
      <c r="E13" s="110" t="s">
        <v>63</v>
      </c>
      <c r="F13" s="111"/>
      <c r="G13" s="111"/>
      <c r="H13" s="111"/>
      <c r="I13" s="111"/>
      <c r="J13" s="111"/>
      <c r="K13" s="112"/>
      <c r="L13" s="112"/>
      <c r="M13" s="112"/>
      <c r="N13" s="112"/>
      <c r="O13" s="112"/>
      <c r="P13" s="112"/>
      <c r="Q13" s="113"/>
    </row>
    <row r="14" spans="1:17" x14ac:dyDescent="0.25">
      <c r="B14" s="114">
        <v>2</v>
      </c>
      <c r="C14" s="115" t="s">
        <v>107</v>
      </c>
      <c r="D14" s="116" t="s">
        <v>108</v>
      </c>
      <c r="E14" s="117" t="s">
        <v>23</v>
      </c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9"/>
      <c r="Q14" s="120"/>
    </row>
    <row r="15" spans="1:17" x14ac:dyDescent="0.25">
      <c r="B15" s="114">
        <v>3</v>
      </c>
      <c r="C15" s="115" t="s">
        <v>143</v>
      </c>
      <c r="D15" s="116" t="s">
        <v>110</v>
      </c>
      <c r="E15" s="117" t="s">
        <v>23</v>
      </c>
      <c r="F15" s="118"/>
      <c r="G15" s="118"/>
      <c r="H15" s="118"/>
      <c r="I15" s="118"/>
      <c r="J15" s="118"/>
      <c r="K15" s="118"/>
      <c r="L15" s="119"/>
      <c r="M15" s="119"/>
      <c r="N15" s="119"/>
      <c r="O15" s="119"/>
      <c r="P15" s="119"/>
      <c r="Q15" s="120"/>
    </row>
    <row r="16" spans="1:17" x14ac:dyDescent="0.25">
      <c r="B16" s="114">
        <v>4</v>
      </c>
      <c r="C16" s="115" t="s">
        <v>90</v>
      </c>
      <c r="D16" s="116" t="s">
        <v>108</v>
      </c>
      <c r="E16" s="117" t="s">
        <v>63</v>
      </c>
      <c r="F16" s="118"/>
      <c r="G16" s="118"/>
      <c r="H16" s="118"/>
      <c r="I16" s="118"/>
      <c r="J16" s="118"/>
      <c r="K16" s="118"/>
      <c r="L16" s="118"/>
      <c r="M16" s="118"/>
      <c r="N16" s="118"/>
      <c r="O16" s="119"/>
      <c r="P16" s="119"/>
      <c r="Q16" s="120"/>
    </row>
    <row r="17" spans="2:17" x14ac:dyDescent="0.25">
      <c r="B17" s="114">
        <v>5</v>
      </c>
      <c r="C17" s="115" t="s">
        <v>109</v>
      </c>
      <c r="D17" s="116" t="s">
        <v>110</v>
      </c>
      <c r="E17" s="117" t="s">
        <v>81</v>
      </c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9"/>
      <c r="Q17" s="120"/>
    </row>
    <row r="18" spans="2:17" x14ac:dyDescent="0.25">
      <c r="B18" s="114">
        <v>6</v>
      </c>
      <c r="C18" s="121" t="s">
        <v>59</v>
      </c>
      <c r="D18" s="116" t="s">
        <v>110</v>
      </c>
      <c r="E18" s="122" t="s">
        <v>19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4"/>
      <c r="Q18" s="125"/>
    </row>
    <row r="19" spans="2:17" x14ac:dyDescent="0.25">
      <c r="B19" s="114">
        <v>7</v>
      </c>
      <c r="C19" s="115" t="s">
        <v>7</v>
      </c>
      <c r="D19" s="116" t="s">
        <v>110</v>
      </c>
      <c r="E19" s="117" t="s">
        <v>112</v>
      </c>
      <c r="F19" s="118"/>
      <c r="G19" s="118"/>
      <c r="H19" s="118"/>
      <c r="I19" s="118"/>
      <c r="J19" s="118"/>
      <c r="K19" s="118"/>
      <c r="L19" s="119"/>
      <c r="M19" s="119"/>
      <c r="N19" s="119"/>
      <c r="O19" s="119"/>
      <c r="P19" s="119"/>
      <c r="Q19" s="120"/>
    </row>
    <row r="20" spans="2:17" x14ac:dyDescent="0.25">
      <c r="B20" s="114">
        <v>8</v>
      </c>
      <c r="C20" s="126" t="s">
        <v>72</v>
      </c>
      <c r="D20" s="127" t="s">
        <v>142</v>
      </c>
      <c r="E20" s="117" t="s">
        <v>63</v>
      </c>
      <c r="F20" s="128"/>
      <c r="G20" s="128"/>
      <c r="H20" s="128"/>
      <c r="I20" s="128"/>
      <c r="J20" s="128"/>
      <c r="K20" s="129"/>
      <c r="L20" s="129"/>
      <c r="M20" s="129"/>
      <c r="N20" s="129"/>
      <c r="O20" s="129"/>
      <c r="P20" s="129"/>
      <c r="Q20" s="130"/>
    </row>
    <row r="21" spans="2:17" x14ac:dyDescent="0.25">
      <c r="B21" s="114">
        <v>9</v>
      </c>
      <c r="C21" s="126" t="s">
        <v>20</v>
      </c>
      <c r="D21" s="127" t="s">
        <v>142</v>
      </c>
      <c r="E21" s="117" t="s">
        <v>18</v>
      </c>
      <c r="F21" s="128"/>
      <c r="G21" s="128"/>
      <c r="H21" s="128"/>
      <c r="I21" s="128"/>
      <c r="J21" s="128"/>
      <c r="K21" s="129"/>
      <c r="L21" s="129"/>
      <c r="M21" s="129"/>
      <c r="N21" s="129"/>
      <c r="O21" s="129"/>
      <c r="P21" s="129"/>
      <c r="Q21" s="130"/>
    </row>
    <row r="22" spans="2:17" x14ac:dyDescent="0.25">
      <c r="B22" s="114">
        <v>10</v>
      </c>
      <c r="C22" s="126" t="s">
        <v>21</v>
      </c>
      <c r="D22" s="127" t="s">
        <v>142</v>
      </c>
      <c r="E22" s="117" t="s">
        <v>18</v>
      </c>
      <c r="F22" s="128"/>
      <c r="G22" s="128"/>
      <c r="H22" s="128"/>
      <c r="I22" s="128"/>
      <c r="J22" s="128"/>
      <c r="K22" s="129"/>
      <c r="L22" s="129"/>
      <c r="M22" s="129"/>
      <c r="N22" s="129"/>
      <c r="O22" s="129"/>
      <c r="P22" s="129"/>
      <c r="Q22" s="130"/>
    </row>
    <row r="23" spans="2:17" ht="15.75" thickBot="1" x14ac:dyDescent="0.3">
      <c r="B23" s="131">
        <v>11</v>
      </c>
      <c r="C23" s="132" t="s">
        <v>22</v>
      </c>
      <c r="D23" s="133" t="s">
        <v>142</v>
      </c>
      <c r="E23" s="134" t="s">
        <v>18</v>
      </c>
      <c r="F23" s="135"/>
      <c r="G23" s="135"/>
      <c r="H23" s="135"/>
      <c r="I23" s="135"/>
      <c r="J23" s="135"/>
      <c r="K23" s="136"/>
      <c r="L23" s="136"/>
      <c r="M23" s="136"/>
      <c r="N23" s="136"/>
      <c r="O23" s="136"/>
      <c r="P23" s="136"/>
      <c r="Q23" s="137"/>
    </row>
  </sheetData>
  <sheetProtection algorithmName="SHA-512" hashValue="Bz6Er3J9TJm5YJGRmogtI9g9Vcf6Q3/5LcBvD2QkaIO1CV/5/rHqRYrV6W6o3Bnyc8WHe+ZvAgPMMrx95G7V3g==" saltValue="rrYzaRXjt37uIL1L7jndWw==" spinCount="100000" sheet="1" objects="1" scenarios="1"/>
  <mergeCells count="4">
    <mergeCell ref="B12:Q12"/>
    <mergeCell ref="A7:Q7"/>
    <mergeCell ref="A8:O8"/>
    <mergeCell ref="B11:C11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81CAD13C7FEF446870B69B5736428A6" ma:contentTypeVersion="0" ma:contentTypeDescription="Crear nuevo documento." ma:contentTypeScope="" ma:versionID="1919b7c4a1113c3871ee08ce4f5449a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01E1DDCB-8A27-430B-8002-D9AE417D30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90B095-6D7C-4859-8D06-7FB4B6931C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C63EA87-2AFA-4430-9837-65161DD6C016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POBLACIÓN ACREDITADA</vt:lpstr>
      <vt:lpstr>ACREDITACIONES RECIBIDAS</vt:lpstr>
      <vt:lpstr>AVANCE ACREDITACIONES</vt:lpstr>
      <vt:lpstr>'ACREDITACIONES RECIBIDAS'!Área_de_impresión</vt:lpstr>
      <vt:lpstr>'AVANCE ACREDITACIONES'!Área_de_impresión</vt:lpstr>
      <vt:lpstr>'POBLACIÓN ACREDITADA'!Área_de_impresión</vt:lpstr>
    </vt:vector>
  </TitlesOfParts>
  <Company>Universidad De La Salle Bajío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Rentería Mena</dc:creator>
  <cp:lastModifiedBy>Usuario de Windows</cp:lastModifiedBy>
  <cp:lastPrinted>2017-01-16T17:58:34Z</cp:lastPrinted>
  <dcterms:created xsi:type="dcterms:W3CDTF">2008-07-09T15:42:57Z</dcterms:created>
  <dcterms:modified xsi:type="dcterms:W3CDTF">2021-02-08T16:07:33Z</dcterms:modified>
</cp:coreProperties>
</file>