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9045"/>
  </bookViews>
  <sheets>
    <sheet name="COMPARATIVO" sheetId="3" r:id="rId1"/>
    <sheet name="ASESORÍA ACADÉMICA" sheetId="5" r:id="rId2"/>
  </sheets>
  <definedNames>
    <definedName name="_xlnm.Print_Area" localSheetId="1">'ASESORÍA ACADÉMICA'!$A$1:$P$48</definedName>
    <definedName name="_xlnm.Print_Area" localSheetId="0">COMPARATIVO!$A$1:$AF$25</definedName>
  </definedNames>
  <calcPr calcId="145621"/>
</workbook>
</file>

<file path=xl/calcChain.xml><?xml version="1.0" encoding="utf-8"?>
<calcChain xmlns="http://schemas.openxmlformats.org/spreadsheetml/2006/main">
  <c r="AD18" i="3" l="1"/>
  <c r="X18" i="3"/>
  <c r="F18" i="3" l="1"/>
  <c r="F20" i="3" s="1"/>
  <c r="AD20" i="3" l="1"/>
  <c r="AE18" i="3"/>
  <c r="AE20" i="3" s="1"/>
  <c r="X20" i="3"/>
  <c r="Y18" i="3"/>
  <c r="Y20" i="3" s="1"/>
  <c r="R18" i="3"/>
  <c r="R20" i="3" s="1"/>
  <c r="S18" i="3"/>
  <c r="S20" i="3" s="1"/>
  <c r="L18" i="3"/>
  <c r="L20" i="3" s="1"/>
  <c r="M18" i="3"/>
  <c r="M20" i="3" s="1"/>
  <c r="G18" i="3"/>
  <c r="G20" i="3" s="1"/>
  <c r="E18" i="3" l="1"/>
  <c r="E20" i="3" s="1"/>
  <c r="W18" i="3" l="1"/>
  <c r="W20" i="3" s="1"/>
  <c r="D18" i="3" l="1"/>
  <c r="D20" i="3" s="1"/>
  <c r="C18" i="3"/>
  <c r="C20" i="3" s="1"/>
  <c r="AB18" i="3"/>
  <c r="AB20" i="3" s="1"/>
  <c r="AC18" i="3"/>
  <c r="AC20" i="3" s="1"/>
  <c r="J18" i="3"/>
  <c r="J20" i="3" s="1"/>
  <c r="K18" i="3"/>
  <c r="K20" i="3" s="1"/>
  <c r="V18" i="3"/>
  <c r="V20" i="3" s="1"/>
  <c r="P18" i="3"/>
  <c r="P20" i="3" s="1"/>
  <c r="Q18" i="3"/>
  <c r="Q20" i="3" s="1"/>
  <c r="O18" i="3"/>
  <c r="I18" i="3" l="1"/>
  <c r="I20" i="3" s="1"/>
  <c r="H18" i="3"/>
  <c r="H20" i="3" s="1"/>
  <c r="U18" i="3"/>
  <c r="U20" i="3" s="1"/>
  <c r="T18" i="3"/>
  <c r="T20" i="3" s="1"/>
  <c r="O20" i="3"/>
  <c r="B18" i="3" l="1"/>
  <c r="B20" i="3" s="1"/>
</calcChain>
</file>

<file path=xl/sharedStrings.xml><?xml version="1.0" encoding="utf-8"?>
<sst xmlns="http://schemas.openxmlformats.org/spreadsheetml/2006/main" count="99" uniqueCount="50">
  <si>
    <t>Servicio de atención</t>
  </si>
  <si>
    <t>Orientación Vocacional</t>
  </si>
  <si>
    <t>TOTAL ALUMNOS</t>
  </si>
  <si>
    <t xml:space="preserve">TOTAL DE SESIONES </t>
  </si>
  <si>
    <t>AMÉRICAS</t>
  </si>
  <si>
    <t>SALAMANCA</t>
  </si>
  <si>
    <t>CAMPESTRE</t>
  </si>
  <si>
    <t>Orientación Escolar</t>
  </si>
  <si>
    <t>ATENCIÓN A ALUMNOS</t>
  </si>
  <si>
    <t>JUAN ALONSO DE TORRES</t>
  </si>
  <si>
    <t>Orientación Profesional</t>
  </si>
  <si>
    <t>Alumnos que desertaron del proceso</t>
  </si>
  <si>
    <t>Feb-Jun 2014</t>
  </si>
  <si>
    <t>Ago-Dic 2014</t>
  </si>
  <si>
    <t>Enero  – Junio 2014</t>
  </si>
  <si>
    <t>Julio - Diciembre  2014</t>
  </si>
  <si>
    <t>COMPARATIVO GLOBAL</t>
  </si>
  <si>
    <t>Alumnos atendidos</t>
  </si>
  <si>
    <t>Maestros (asesores y/o coord. de asesoría)</t>
  </si>
  <si>
    <t>Alumnos asesores</t>
  </si>
  <si>
    <t>Promedio de hrs. Por alumno</t>
  </si>
  <si>
    <t>Promedio de sesiones por alumno</t>
  </si>
  <si>
    <t>% de alumnos que aprueban en calificación final</t>
  </si>
  <si>
    <t>ASESORÍA EN LA PROPIA ESCUELA</t>
  </si>
  <si>
    <t>ASESORIA INTER ESCUELAS / INTER NIVELES</t>
  </si>
  <si>
    <t>CAMPESTRE Y SALAMANCA</t>
  </si>
  <si>
    <t>Directivos capacitados</t>
  </si>
  <si>
    <t>Coordinadores capacitados</t>
  </si>
  <si>
    <t>Personal administrativo</t>
  </si>
  <si>
    <t>Maestros capacitados</t>
  </si>
  <si>
    <t>Alumnos capacitados</t>
  </si>
  <si>
    <t>Feb-Jun 2015</t>
  </si>
  <si>
    <t>Ago-Dic 2015</t>
  </si>
  <si>
    <t>Enero  – Junio 2015</t>
  </si>
  <si>
    <t>Julio - Diciembre  2015</t>
  </si>
  <si>
    <t xml:space="preserve">SAN FRANCISCO </t>
  </si>
  <si>
    <t>Feb-Jun 2016</t>
  </si>
  <si>
    <t>Ago-Dic 2016</t>
  </si>
  <si>
    <t>Orientación Psicológica</t>
  </si>
  <si>
    <t>COMPARATIVO DE ALUMNOS EN ATENCIÓN PSICOEDUCATIVA INDIVIDUAL 2014-2016</t>
  </si>
  <si>
    <t>SESIONES PROMEDIO POR SERVICIO</t>
  </si>
  <si>
    <t>Alumnos que concluyeron su servicio de orientación</t>
  </si>
  <si>
    <t>Alumnos canalizados con especialistas externos</t>
  </si>
  <si>
    <t>COMPARATIVO DE ASESORÍAS ACADÉMICAS 2014-2016</t>
  </si>
  <si>
    <t>Enero  – Junio 2016</t>
  </si>
  <si>
    <t>Julio - Diciembre  2016</t>
  </si>
  <si>
    <t>COMPARATIVO DE CAPACITACIONES PARA LA ASESORÍA ACADÉMICA 2014-2016</t>
  </si>
  <si>
    <t>Modalidad Maestro-Alumno</t>
  </si>
  <si>
    <t>Modalidad Alumno-Alumno</t>
  </si>
  <si>
    <t>Alumnos asesores (Modalidad Alumno-Alumno)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</si>
</sst>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A2E3C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4" fillId="5" borderId="19" xfId="0" applyFont="1" applyFill="1" applyBorder="1" applyAlignment="1" applyProtection="1">
      <alignment horizontal="center" vertical="center" wrapText="1"/>
      <protection hidden="1"/>
    </xf>
    <xf numFmtId="0" fontId="4" fillId="5" borderId="57" xfId="0" applyFont="1" applyFill="1" applyBorder="1" applyAlignment="1" applyProtection="1">
      <alignment horizontal="center" vertical="center" wrapText="1"/>
      <protection hidden="1"/>
    </xf>
    <xf numFmtId="0" fontId="4" fillId="5" borderId="24" xfId="0" applyFont="1" applyFill="1" applyBorder="1" applyAlignment="1" applyProtection="1">
      <alignment horizontal="center" vertical="center" wrapText="1"/>
      <protection hidden="1"/>
    </xf>
    <xf numFmtId="0" fontId="4" fillId="5" borderId="28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2" borderId="5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55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Alignment="1" applyProtection="1">
      <alignment horizontal="center" vertical="center"/>
      <protection hidden="1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45" xfId="0" applyFont="1" applyFill="1" applyBorder="1" applyAlignment="1" applyProtection="1">
      <alignment vertical="center" wrapText="1"/>
      <protection hidden="1"/>
    </xf>
    <xf numFmtId="0" fontId="2" fillId="2" borderId="45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horizontal="center" vertical="center"/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2" borderId="39" xfId="0" applyFont="1" applyFill="1" applyBorder="1" applyAlignment="1" applyProtection="1">
      <alignment horizontal="center" vertical="center" wrapText="1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43" xfId="0" applyFont="1" applyFill="1" applyBorder="1" applyAlignment="1" applyProtection="1">
      <alignment horizontal="center" vertical="center"/>
      <protection hidden="1"/>
    </xf>
    <xf numFmtId="0" fontId="2" fillId="2" borderId="53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right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54" xfId="0" applyFont="1" applyFill="1" applyBorder="1" applyAlignment="1" applyProtection="1">
      <alignment horizontal="right" vertical="center" wrapText="1"/>
      <protection hidden="1"/>
    </xf>
    <xf numFmtId="0" fontId="3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41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 wrapText="1"/>
      <protection hidden="1"/>
    </xf>
    <xf numFmtId="0" fontId="3" fillId="2" borderId="48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 wrapText="1"/>
      <protection hidden="1"/>
    </xf>
    <xf numFmtId="0" fontId="3" fillId="2" borderId="48" xfId="0" applyFont="1" applyFill="1" applyBorder="1" applyAlignment="1" applyProtection="1">
      <alignment horizontal="center" vertical="center" wrapText="1"/>
      <protection hidden="1"/>
    </xf>
    <xf numFmtId="0" fontId="3" fillId="2" borderId="47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5" xfId="0" applyNumberFormat="1" applyFont="1" applyFill="1" applyBorder="1" applyAlignment="1" applyProtection="1">
      <alignment horizontal="center" vertical="center"/>
      <protection hidden="1"/>
    </xf>
    <xf numFmtId="164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64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4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164" fontId="2" fillId="2" borderId="8" xfId="0" applyNumberFormat="1" applyFont="1" applyFill="1" applyBorder="1" applyAlignment="1" applyProtection="1">
      <alignment horizontal="center" vertical="center"/>
      <protection hidden="1"/>
    </xf>
    <xf numFmtId="9" fontId="2" fillId="2" borderId="10" xfId="1" applyFont="1" applyFill="1" applyBorder="1" applyAlignment="1" applyProtection="1">
      <alignment horizontal="center" vertical="center"/>
      <protection hidden="1"/>
    </xf>
    <xf numFmtId="9" fontId="2" fillId="2" borderId="9" xfId="1" applyFont="1" applyFill="1" applyBorder="1" applyAlignment="1" applyProtection="1">
      <alignment horizontal="center" vertical="center"/>
      <protection hidden="1"/>
    </xf>
    <xf numFmtId="9" fontId="2" fillId="2" borderId="11" xfId="1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37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9" fontId="2" fillId="2" borderId="16" xfId="1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4" fillId="5" borderId="17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36" xfId="0" applyFont="1" applyFill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center" vertical="center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3" fillId="5" borderId="30" xfId="0" applyFont="1" applyFill="1" applyBorder="1" applyAlignment="1" applyProtection="1">
      <alignment horizontal="center" vertical="center"/>
      <protection hidden="1"/>
    </xf>
    <xf numFmtId="0" fontId="3" fillId="5" borderId="31" xfId="0" applyFont="1" applyFill="1" applyBorder="1" applyAlignment="1" applyProtection="1">
      <alignment horizontal="center" vertical="center"/>
      <protection hidden="1"/>
    </xf>
    <xf numFmtId="0" fontId="3" fillId="5" borderId="22" xfId="0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54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59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10" fillId="4" borderId="36" xfId="0" applyFont="1" applyFill="1" applyBorder="1" applyAlignment="1" applyProtection="1">
      <alignment horizontal="center" vertical="center"/>
      <protection hidden="1"/>
    </xf>
    <xf numFmtId="0" fontId="10" fillId="4" borderId="26" xfId="0" applyFont="1" applyFill="1" applyBorder="1" applyAlignment="1" applyProtection="1">
      <alignment horizontal="center" vertical="center"/>
      <protection hidden="1"/>
    </xf>
    <xf numFmtId="0" fontId="10" fillId="4" borderId="27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9" xfId="0" applyFont="1" applyFill="1" applyBorder="1" applyAlignment="1" applyProtection="1">
      <alignment horizontal="right" vertical="center"/>
      <protection hidden="1"/>
    </xf>
    <xf numFmtId="0" fontId="2" fillId="2" borderId="60" xfId="0" applyFont="1" applyFill="1" applyBorder="1" applyAlignment="1" applyProtection="1">
      <alignment horizontal="right" vertical="center"/>
      <protection hidden="1"/>
    </xf>
    <xf numFmtId="9" fontId="10" fillId="4" borderId="1" xfId="1" applyFont="1" applyFill="1" applyBorder="1" applyAlignment="1" applyProtection="1">
      <alignment horizontal="center" vertical="center"/>
      <protection hidden="1"/>
    </xf>
    <xf numFmtId="9" fontId="10" fillId="4" borderId="35" xfId="1" applyFont="1" applyFill="1" applyBorder="1" applyAlignment="1" applyProtection="1">
      <alignment horizontal="center" vertical="center"/>
      <protection hidden="1"/>
    </xf>
    <xf numFmtId="9" fontId="10" fillId="4" borderId="36" xfId="1" applyFont="1" applyFill="1" applyBorder="1" applyAlignment="1" applyProtection="1">
      <alignment horizontal="center" vertical="center"/>
      <protection hidden="1"/>
    </xf>
    <xf numFmtId="0" fontId="3" fillId="5" borderId="21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vertical="center"/>
      <protection hidden="1"/>
    </xf>
    <xf numFmtId="0" fontId="2" fillId="2" borderId="44" xfId="0" applyFont="1" applyFill="1" applyBorder="1" applyAlignment="1" applyProtection="1">
      <alignment horizontal="left" vertical="center"/>
      <protection hidden="1"/>
    </xf>
    <xf numFmtId="0" fontId="2" fillId="2" borderId="52" xfId="0" applyFont="1" applyFill="1" applyBorder="1" applyAlignment="1" applyProtection="1">
      <alignment horizontal="left" vertical="center"/>
      <protection hidden="1"/>
    </xf>
    <xf numFmtId="0" fontId="2" fillId="2" borderId="21" xfId="0" applyFont="1" applyFill="1" applyBorder="1" applyAlignment="1" applyProtection="1">
      <alignment horizontal="left" vertical="center"/>
      <protection hidden="1"/>
    </xf>
    <xf numFmtId="0" fontId="2" fillId="2" borderId="22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9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0" fontId="2" fillId="2" borderId="60" xfId="0" applyFont="1" applyFill="1" applyBorder="1" applyAlignment="1" applyProtection="1">
      <alignment horizontal="left" vertical="center"/>
      <protection hidden="1"/>
    </xf>
    <xf numFmtId="0" fontId="2" fillId="2" borderId="33" xfId="0" applyFont="1" applyFill="1" applyBorder="1" applyAlignment="1" applyProtection="1">
      <alignment horizontal="left" vertical="center"/>
      <protection hidden="1"/>
    </xf>
    <xf numFmtId="0" fontId="2" fillId="2" borderId="34" xfId="0" applyFont="1" applyFill="1" applyBorder="1" applyAlignment="1" applyProtection="1">
      <alignment horizontal="left" vertical="center"/>
      <protection hidden="1"/>
    </xf>
    <xf numFmtId="0" fontId="2" fillId="2" borderId="42" xfId="0" applyFont="1" applyFill="1" applyBorder="1" applyAlignment="1" applyProtection="1">
      <alignment horizontal="left" vertical="center"/>
      <protection hidden="1"/>
    </xf>
    <xf numFmtId="0" fontId="2" fillId="2" borderId="23" xfId="0" applyFont="1" applyFill="1" applyBorder="1" applyAlignment="1" applyProtection="1">
      <alignment horizontal="left" vertical="center"/>
      <protection hidden="1"/>
    </xf>
    <xf numFmtId="0" fontId="2" fillId="2" borderId="37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A79466"/>
      <color rgb="FF9BA9B8"/>
      <color rgb="FF1A2E3C"/>
      <color rgb="FF782834"/>
      <color rgb="FF1978BE"/>
      <color rgb="FFCBD7EE"/>
      <color rgb="FFF5E3BA"/>
      <color rgb="FFB1B3B4"/>
      <color rgb="FFD9A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333647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499957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F25"/>
  <sheetViews>
    <sheetView showGridLines="0" tabSelected="1" zoomScale="80" zoomScaleNormal="80" zoomScaleSheetLayoutView="80" workbookViewId="0">
      <selection activeCell="A13" sqref="A13"/>
    </sheetView>
  </sheetViews>
  <sheetFormatPr baseColWidth="10" defaultColWidth="11.42578125" defaultRowHeight="15" x14ac:dyDescent="0.25"/>
  <cols>
    <col min="1" max="1" width="28.85546875" style="2" customWidth="1"/>
    <col min="2" max="14" width="8" style="2" customWidth="1"/>
    <col min="15" max="19" width="7.7109375" style="2" customWidth="1"/>
    <col min="20" max="20" width="8" style="2" customWidth="1"/>
    <col min="21" max="25" width="7.42578125" style="2" customWidth="1"/>
    <col min="26" max="26" width="8" style="2" customWidth="1"/>
    <col min="27" max="27" width="7.85546875" style="2" customWidth="1"/>
    <col min="28" max="28" width="7.7109375" style="2" customWidth="1"/>
    <col min="29" max="29" width="8.5703125" style="2" customWidth="1"/>
    <col min="30" max="31" width="7.42578125" style="2" customWidth="1"/>
    <col min="32" max="32" width="4" style="2" customWidth="1"/>
    <col min="33" max="16384" width="11.42578125" style="2"/>
  </cols>
  <sheetData>
    <row r="8" spans="1:32" x14ac:dyDescent="0.25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32" ht="15.75" thickBot="1" x14ac:dyDescent="0.3">
      <c r="A9" s="3" t="s">
        <v>39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32" ht="15.75" customHeight="1" x14ac:dyDescent="0.25">
      <c r="A10" s="4"/>
      <c r="B10" s="127" t="s">
        <v>6</v>
      </c>
      <c r="C10" s="130"/>
      <c r="D10" s="130"/>
      <c r="E10" s="130"/>
      <c r="F10" s="130"/>
      <c r="G10" s="128"/>
      <c r="H10" s="127" t="s">
        <v>5</v>
      </c>
      <c r="I10" s="130"/>
      <c r="J10" s="130"/>
      <c r="K10" s="130"/>
      <c r="L10" s="130"/>
      <c r="M10" s="128"/>
      <c r="N10" s="127" t="s">
        <v>4</v>
      </c>
      <c r="O10" s="130"/>
      <c r="P10" s="130"/>
      <c r="Q10" s="130"/>
      <c r="R10" s="130"/>
      <c r="S10" s="128"/>
      <c r="T10" s="127" t="s">
        <v>9</v>
      </c>
      <c r="U10" s="130"/>
      <c r="V10" s="130"/>
      <c r="W10" s="130"/>
      <c r="X10" s="130"/>
      <c r="Y10" s="128"/>
      <c r="Z10" s="127" t="s">
        <v>35</v>
      </c>
      <c r="AA10" s="130"/>
      <c r="AB10" s="130"/>
      <c r="AC10" s="130"/>
      <c r="AD10" s="130"/>
      <c r="AE10" s="128"/>
      <c r="AF10" s="5"/>
    </row>
    <row r="11" spans="1:32" ht="15.75" thickBot="1" x14ac:dyDescent="0.3">
      <c r="A11" s="4"/>
      <c r="B11" s="131"/>
      <c r="C11" s="132"/>
      <c r="D11" s="132"/>
      <c r="E11" s="132"/>
      <c r="F11" s="132"/>
      <c r="G11" s="133"/>
      <c r="H11" s="131"/>
      <c r="I11" s="132"/>
      <c r="J11" s="132"/>
      <c r="K11" s="132"/>
      <c r="L11" s="132"/>
      <c r="M11" s="133"/>
      <c r="N11" s="131"/>
      <c r="O11" s="132"/>
      <c r="P11" s="132"/>
      <c r="Q11" s="132"/>
      <c r="R11" s="132"/>
      <c r="S11" s="133"/>
      <c r="T11" s="131"/>
      <c r="U11" s="132"/>
      <c r="V11" s="132"/>
      <c r="W11" s="132"/>
      <c r="X11" s="132"/>
      <c r="Y11" s="133"/>
      <c r="Z11" s="131"/>
      <c r="AA11" s="132"/>
      <c r="AB11" s="132"/>
      <c r="AC11" s="132"/>
      <c r="AD11" s="132"/>
      <c r="AE11" s="133"/>
      <c r="AF11" s="5"/>
    </row>
    <row r="12" spans="1:32" ht="15.75" thickBot="1" x14ac:dyDescent="0.3">
      <c r="A12" s="4"/>
      <c r="B12" s="125">
        <v>2014</v>
      </c>
      <c r="C12" s="126"/>
      <c r="D12" s="125">
        <v>2015</v>
      </c>
      <c r="E12" s="129"/>
      <c r="F12" s="125">
        <v>2016</v>
      </c>
      <c r="G12" s="126"/>
      <c r="H12" s="125">
        <v>2014</v>
      </c>
      <c r="I12" s="126"/>
      <c r="J12" s="125">
        <v>2015</v>
      </c>
      <c r="K12" s="129"/>
      <c r="L12" s="125">
        <v>2016</v>
      </c>
      <c r="M12" s="129"/>
      <c r="N12" s="125">
        <v>2014</v>
      </c>
      <c r="O12" s="126"/>
      <c r="P12" s="125">
        <v>2015</v>
      </c>
      <c r="Q12" s="126"/>
      <c r="R12" s="125">
        <v>2016</v>
      </c>
      <c r="S12" s="126"/>
      <c r="T12" s="125">
        <v>2014</v>
      </c>
      <c r="U12" s="126"/>
      <c r="V12" s="125">
        <v>2015</v>
      </c>
      <c r="W12" s="126"/>
      <c r="X12" s="125">
        <v>2016</v>
      </c>
      <c r="Y12" s="126"/>
      <c r="Z12" s="127">
        <v>2014</v>
      </c>
      <c r="AA12" s="128"/>
      <c r="AB12" s="127">
        <v>2015</v>
      </c>
      <c r="AC12" s="128"/>
      <c r="AD12" s="125">
        <v>2016</v>
      </c>
      <c r="AE12" s="126"/>
      <c r="AF12" s="5"/>
    </row>
    <row r="13" spans="1:32" ht="23.25" thickBot="1" x14ac:dyDescent="0.3">
      <c r="A13" s="6" t="s">
        <v>0</v>
      </c>
      <c r="B13" s="7" t="s">
        <v>12</v>
      </c>
      <c r="C13" s="8" t="s">
        <v>13</v>
      </c>
      <c r="D13" s="9" t="s">
        <v>31</v>
      </c>
      <c r="E13" s="8" t="s">
        <v>32</v>
      </c>
      <c r="F13" s="9" t="s">
        <v>36</v>
      </c>
      <c r="G13" s="10" t="s">
        <v>37</v>
      </c>
      <c r="H13" s="9" t="s">
        <v>12</v>
      </c>
      <c r="I13" s="10" t="s">
        <v>13</v>
      </c>
      <c r="J13" s="9" t="s">
        <v>31</v>
      </c>
      <c r="K13" s="9" t="s">
        <v>32</v>
      </c>
      <c r="L13" s="9" t="s">
        <v>36</v>
      </c>
      <c r="M13" s="9" t="s">
        <v>37</v>
      </c>
      <c r="N13" s="7" t="s">
        <v>12</v>
      </c>
      <c r="O13" s="9" t="s">
        <v>13</v>
      </c>
      <c r="P13" s="8" t="s">
        <v>31</v>
      </c>
      <c r="Q13" s="9" t="s">
        <v>32</v>
      </c>
      <c r="R13" s="9" t="s">
        <v>36</v>
      </c>
      <c r="S13" s="10" t="s">
        <v>37</v>
      </c>
      <c r="T13" s="7" t="s">
        <v>12</v>
      </c>
      <c r="U13" s="8" t="s">
        <v>13</v>
      </c>
      <c r="V13" s="9" t="s">
        <v>31</v>
      </c>
      <c r="W13" s="9" t="s">
        <v>32</v>
      </c>
      <c r="X13" s="9" t="s">
        <v>36</v>
      </c>
      <c r="Y13" s="10" t="s">
        <v>37</v>
      </c>
      <c r="Z13" s="11" t="s">
        <v>12</v>
      </c>
      <c r="AA13" s="11" t="s">
        <v>13</v>
      </c>
      <c r="AB13" s="11" t="s">
        <v>31</v>
      </c>
      <c r="AC13" s="12" t="s">
        <v>32</v>
      </c>
      <c r="AD13" s="11" t="s">
        <v>36</v>
      </c>
      <c r="AE13" s="13" t="s">
        <v>37</v>
      </c>
      <c r="AF13" s="14"/>
    </row>
    <row r="14" spans="1:32" ht="30" customHeight="1" x14ac:dyDescent="0.25">
      <c r="A14" s="15" t="s">
        <v>7</v>
      </c>
      <c r="B14" s="16">
        <v>24</v>
      </c>
      <c r="C14" s="17">
        <v>27</v>
      </c>
      <c r="D14" s="17">
        <v>32</v>
      </c>
      <c r="E14" s="17">
        <v>50</v>
      </c>
      <c r="F14" s="17">
        <v>18</v>
      </c>
      <c r="G14" s="18">
        <v>32</v>
      </c>
      <c r="H14" s="19">
        <v>2</v>
      </c>
      <c r="I14" s="17">
        <v>15</v>
      </c>
      <c r="J14" s="17">
        <v>11</v>
      </c>
      <c r="K14" s="17">
        <v>4</v>
      </c>
      <c r="L14" s="17">
        <v>4</v>
      </c>
      <c r="M14" s="18">
        <v>9</v>
      </c>
      <c r="N14" s="16">
        <v>33</v>
      </c>
      <c r="O14" s="20">
        <v>24</v>
      </c>
      <c r="P14" s="20">
        <v>31</v>
      </c>
      <c r="Q14" s="20">
        <v>43</v>
      </c>
      <c r="R14" s="21">
        <v>52</v>
      </c>
      <c r="S14" s="22">
        <v>35</v>
      </c>
      <c r="T14" s="23">
        <v>16</v>
      </c>
      <c r="U14" s="20">
        <v>13</v>
      </c>
      <c r="V14" s="20">
        <v>15</v>
      </c>
      <c r="W14" s="17">
        <v>21</v>
      </c>
      <c r="X14" s="17">
        <v>8</v>
      </c>
      <c r="Y14" s="18">
        <v>13</v>
      </c>
      <c r="Z14" s="16">
        <v>4</v>
      </c>
      <c r="AA14" s="24">
        <v>8</v>
      </c>
      <c r="AB14" s="25">
        <v>10</v>
      </c>
      <c r="AC14" s="26">
        <v>4</v>
      </c>
      <c r="AD14" s="24">
        <v>24</v>
      </c>
      <c r="AE14" s="18">
        <v>9</v>
      </c>
      <c r="AF14" s="27"/>
    </row>
    <row r="15" spans="1:32" ht="30" customHeight="1" x14ac:dyDescent="0.25">
      <c r="A15" s="28" t="s">
        <v>1</v>
      </c>
      <c r="B15" s="29">
        <v>27</v>
      </c>
      <c r="C15" s="30">
        <v>56</v>
      </c>
      <c r="D15" s="30">
        <v>28</v>
      </c>
      <c r="E15" s="30">
        <v>31</v>
      </c>
      <c r="F15" s="30">
        <v>20</v>
      </c>
      <c r="G15" s="31">
        <v>27</v>
      </c>
      <c r="H15" s="32">
        <v>1</v>
      </c>
      <c r="I15" s="30">
        <v>4</v>
      </c>
      <c r="J15" s="30">
        <v>3</v>
      </c>
      <c r="K15" s="30">
        <v>4</v>
      </c>
      <c r="L15" s="30">
        <v>8</v>
      </c>
      <c r="M15" s="31">
        <v>6</v>
      </c>
      <c r="N15" s="29">
        <v>70</v>
      </c>
      <c r="O15" s="33">
        <v>14</v>
      </c>
      <c r="P15" s="33">
        <v>76</v>
      </c>
      <c r="Q15" s="33">
        <v>30</v>
      </c>
      <c r="R15" s="33">
        <v>46</v>
      </c>
      <c r="S15" s="34">
        <v>5</v>
      </c>
      <c r="T15" s="35">
        <v>26</v>
      </c>
      <c r="U15" s="33">
        <v>17</v>
      </c>
      <c r="V15" s="33">
        <v>19</v>
      </c>
      <c r="W15" s="30">
        <v>7</v>
      </c>
      <c r="X15" s="30">
        <v>20</v>
      </c>
      <c r="Y15" s="31">
        <v>8</v>
      </c>
      <c r="Z15" s="29">
        <v>15</v>
      </c>
      <c r="AA15" s="36">
        <v>6</v>
      </c>
      <c r="AB15" s="37">
        <v>33</v>
      </c>
      <c r="AC15" s="38">
        <v>8</v>
      </c>
      <c r="AD15" s="36">
        <v>33</v>
      </c>
      <c r="AE15" s="31">
        <v>7</v>
      </c>
      <c r="AF15" s="27"/>
    </row>
    <row r="16" spans="1:32" ht="30" customHeight="1" x14ac:dyDescent="0.25">
      <c r="A16" s="28" t="s">
        <v>10</v>
      </c>
      <c r="B16" s="29">
        <v>4</v>
      </c>
      <c r="C16" s="30">
        <v>4</v>
      </c>
      <c r="D16" s="30">
        <v>6</v>
      </c>
      <c r="E16" s="30">
        <v>2</v>
      </c>
      <c r="F16" s="30">
        <v>8</v>
      </c>
      <c r="G16" s="31">
        <v>1</v>
      </c>
      <c r="H16" s="39">
        <v>1</v>
      </c>
      <c r="I16" s="30">
        <v>1</v>
      </c>
      <c r="J16" s="30">
        <v>2</v>
      </c>
      <c r="K16" s="30">
        <v>2</v>
      </c>
      <c r="L16" s="30">
        <v>0</v>
      </c>
      <c r="M16" s="31">
        <v>1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  <c r="T16" s="29">
        <v>0</v>
      </c>
      <c r="U16" s="30">
        <v>0</v>
      </c>
      <c r="V16" s="30">
        <v>0</v>
      </c>
      <c r="W16" s="30">
        <v>0</v>
      </c>
      <c r="X16" s="30">
        <v>0</v>
      </c>
      <c r="Y16" s="31">
        <v>0</v>
      </c>
      <c r="Z16" s="29">
        <v>0</v>
      </c>
      <c r="AA16" s="36">
        <v>0</v>
      </c>
      <c r="AB16" s="37">
        <v>0</v>
      </c>
      <c r="AC16" s="38">
        <v>0</v>
      </c>
      <c r="AD16" s="36">
        <v>0</v>
      </c>
      <c r="AE16" s="31">
        <v>0</v>
      </c>
      <c r="AF16" s="27"/>
    </row>
    <row r="17" spans="1:32" ht="30" customHeight="1" thickBot="1" x14ac:dyDescent="0.3">
      <c r="A17" s="40" t="s">
        <v>38</v>
      </c>
      <c r="B17" s="41">
        <v>162</v>
      </c>
      <c r="C17" s="42">
        <v>183</v>
      </c>
      <c r="D17" s="43">
        <v>170</v>
      </c>
      <c r="E17" s="42">
        <v>176</v>
      </c>
      <c r="F17" s="42">
        <v>115</v>
      </c>
      <c r="G17" s="44">
        <v>153</v>
      </c>
      <c r="H17" s="45">
        <v>13</v>
      </c>
      <c r="I17" s="42">
        <v>13</v>
      </c>
      <c r="J17" s="42">
        <v>14</v>
      </c>
      <c r="K17" s="42">
        <v>18</v>
      </c>
      <c r="L17" s="42">
        <v>20</v>
      </c>
      <c r="M17" s="44">
        <v>14</v>
      </c>
      <c r="N17" s="41">
        <v>52</v>
      </c>
      <c r="O17" s="43">
        <v>71</v>
      </c>
      <c r="P17" s="43">
        <v>57</v>
      </c>
      <c r="Q17" s="43">
        <v>65</v>
      </c>
      <c r="R17" s="43">
        <v>63</v>
      </c>
      <c r="S17" s="46">
        <v>102</v>
      </c>
      <c r="T17" s="41">
        <v>85</v>
      </c>
      <c r="U17" s="47">
        <v>111</v>
      </c>
      <c r="V17" s="47">
        <v>77</v>
      </c>
      <c r="W17" s="43">
        <v>76</v>
      </c>
      <c r="X17" s="43">
        <v>111</v>
      </c>
      <c r="Y17" s="46">
        <v>116</v>
      </c>
      <c r="Z17" s="41">
        <v>41</v>
      </c>
      <c r="AA17" s="48">
        <v>39</v>
      </c>
      <c r="AB17" s="49">
        <v>39</v>
      </c>
      <c r="AC17" s="50">
        <v>20</v>
      </c>
      <c r="AD17" s="48">
        <v>48</v>
      </c>
      <c r="AE17" s="44">
        <v>49</v>
      </c>
      <c r="AF17" s="27"/>
    </row>
    <row r="18" spans="1:32" ht="30" customHeight="1" thickBot="1" x14ac:dyDescent="0.3">
      <c r="A18" s="51" t="s">
        <v>2</v>
      </c>
      <c r="B18" s="52">
        <f>SUM(B14:B17)</f>
        <v>217</v>
      </c>
      <c r="C18" s="53">
        <f>SUM(C14:C17)</f>
        <v>270</v>
      </c>
      <c r="D18" s="53">
        <f t="shared" ref="D18" si="0">SUM(D14:D17)</f>
        <v>236</v>
      </c>
      <c r="E18" s="53">
        <f>SUM(E14:E17)</f>
        <v>259</v>
      </c>
      <c r="F18" s="53">
        <f>SUM(F14:F17)</f>
        <v>161</v>
      </c>
      <c r="G18" s="54">
        <f t="shared" ref="G18" si="1">SUM(G14:G17)</f>
        <v>213</v>
      </c>
      <c r="H18" s="55">
        <f t="shared" ref="H18:M18" si="2">SUM(H14:H17)</f>
        <v>17</v>
      </c>
      <c r="I18" s="53">
        <f t="shared" si="2"/>
        <v>33</v>
      </c>
      <c r="J18" s="53">
        <f t="shared" si="2"/>
        <v>30</v>
      </c>
      <c r="K18" s="53">
        <f t="shared" si="2"/>
        <v>28</v>
      </c>
      <c r="L18" s="53">
        <f t="shared" si="2"/>
        <v>32</v>
      </c>
      <c r="M18" s="54">
        <f t="shared" si="2"/>
        <v>30</v>
      </c>
      <c r="N18" s="52">
        <v>155</v>
      </c>
      <c r="O18" s="56">
        <f>SUM(O14:O17)</f>
        <v>109</v>
      </c>
      <c r="P18" s="56">
        <f t="shared" ref="P18:S18" si="3">SUM(P14:P17)</f>
        <v>164</v>
      </c>
      <c r="Q18" s="56">
        <f t="shared" si="3"/>
        <v>138</v>
      </c>
      <c r="R18" s="56">
        <f t="shared" si="3"/>
        <v>161</v>
      </c>
      <c r="S18" s="57">
        <f t="shared" si="3"/>
        <v>142</v>
      </c>
      <c r="T18" s="52">
        <f t="shared" ref="T18:AE18" si="4">SUM(T14:T17)</f>
        <v>127</v>
      </c>
      <c r="U18" s="56">
        <f t="shared" si="4"/>
        <v>141</v>
      </c>
      <c r="V18" s="56">
        <f t="shared" si="4"/>
        <v>111</v>
      </c>
      <c r="W18" s="56">
        <f t="shared" si="4"/>
        <v>104</v>
      </c>
      <c r="X18" s="56">
        <f>SUM(X14:X17)</f>
        <v>139</v>
      </c>
      <c r="Y18" s="57">
        <f t="shared" si="4"/>
        <v>137</v>
      </c>
      <c r="Z18" s="52">
        <v>60</v>
      </c>
      <c r="AA18" s="53">
        <v>53</v>
      </c>
      <c r="AB18" s="53">
        <f t="shared" si="4"/>
        <v>82</v>
      </c>
      <c r="AC18" s="53">
        <f t="shared" si="4"/>
        <v>32</v>
      </c>
      <c r="AD18" s="53">
        <f>SUM(AD14:AD17)</f>
        <v>105</v>
      </c>
      <c r="AE18" s="54">
        <f t="shared" si="4"/>
        <v>65</v>
      </c>
      <c r="AF18" s="58"/>
    </row>
    <row r="19" spans="1:32" ht="30" customHeight="1" thickBot="1" x14ac:dyDescent="0.3">
      <c r="A19" s="59" t="s">
        <v>3</v>
      </c>
      <c r="B19" s="60">
        <v>483</v>
      </c>
      <c r="C19" s="61">
        <v>554</v>
      </c>
      <c r="D19" s="62">
        <v>543</v>
      </c>
      <c r="E19" s="61">
        <v>513</v>
      </c>
      <c r="F19" s="61">
        <v>391</v>
      </c>
      <c r="G19" s="63">
        <v>553</v>
      </c>
      <c r="H19" s="64">
        <v>28</v>
      </c>
      <c r="I19" s="61">
        <v>51</v>
      </c>
      <c r="J19" s="61">
        <v>45</v>
      </c>
      <c r="K19" s="61">
        <v>54</v>
      </c>
      <c r="L19" s="61">
        <v>53</v>
      </c>
      <c r="M19" s="63">
        <v>48</v>
      </c>
      <c r="N19" s="60">
        <v>192</v>
      </c>
      <c r="O19" s="62">
        <v>192</v>
      </c>
      <c r="P19" s="62">
        <v>205</v>
      </c>
      <c r="Q19" s="62">
        <v>200</v>
      </c>
      <c r="R19" s="62">
        <v>277</v>
      </c>
      <c r="S19" s="65">
        <v>209</v>
      </c>
      <c r="T19" s="60">
        <v>332</v>
      </c>
      <c r="U19" s="62">
        <v>253</v>
      </c>
      <c r="V19" s="62">
        <v>240</v>
      </c>
      <c r="W19" s="62">
        <v>245</v>
      </c>
      <c r="X19" s="62">
        <v>300</v>
      </c>
      <c r="Y19" s="65">
        <v>353</v>
      </c>
      <c r="Z19" s="60">
        <v>129</v>
      </c>
      <c r="AA19" s="61">
        <v>122</v>
      </c>
      <c r="AB19" s="61">
        <v>155</v>
      </c>
      <c r="AC19" s="61">
        <v>40</v>
      </c>
      <c r="AD19" s="66">
        <v>236</v>
      </c>
      <c r="AE19" s="63">
        <v>134</v>
      </c>
      <c r="AF19" s="58"/>
    </row>
    <row r="20" spans="1:32" ht="41.25" customHeight="1" thickBot="1" x14ac:dyDescent="0.3">
      <c r="A20" s="67" t="s">
        <v>40</v>
      </c>
      <c r="B20" s="68">
        <f>B19/B18</f>
        <v>2.225806451612903</v>
      </c>
      <c r="C20" s="69">
        <f t="shared" ref="C20:D20" si="5">C19/C18</f>
        <v>2.0518518518518518</v>
      </c>
      <c r="D20" s="69">
        <f t="shared" si="5"/>
        <v>2.3008474576271185</v>
      </c>
      <c r="E20" s="69">
        <f>E19/E18</f>
        <v>1.9806949806949807</v>
      </c>
      <c r="F20" s="69">
        <f>F19/F18</f>
        <v>2.4285714285714284</v>
      </c>
      <c r="G20" s="70">
        <f t="shared" ref="G20" si="6">G19/G18</f>
        <v>2.596244131455399</v>
      </c>
      <c r="H20" s="71">
        <f t="shared" ref="H20:M20" si="7">H19/H18</f>
        <v>1.6470588235294117</v>
      </c>
      <c r="I20" s="72">
        <f t="shared" si="7"/>
        <v>1.5454545454545454</v>
      </c>
      <c r="J20" s="72">
        <f t="shared" si="7"/>
        <v>1.5</v>
      </c>
      <c r="K20" s="72">
        <f t="shared" si="7"/>
        <v>1.9285714285714286</v>
      </c>
      <c r="L20" s="72">
        <f t="shared" si="7"/>
        <v>1.65625</v>
      </c>
      <c r="M20" s="73">
        <f t="shared" si="7"/>
        <v>1.6</v>
      </c>
      <c r="N20" s="74">
        <v>1.2</v>
      </c>
      <c r="O20" s="69">
        <f>O19/O18</f>
        <v>1.761467889908257</v>
      </c>
      <c r="P20" s="69">
        <f>P19/P18</f>
        <v>1.25</v>
      </c>
      <c r="Q20" s="69">
        <f t="shared" ref="Q20:S20" si="8">Q19/Q18</f>
        <v>1.4492753623188406</v>
      </c>
      <c r="R20" s="69">
        <f t="shared" si="8"/>
        <v>1.7204968944099379</v>
      </c>
      <c r="S20" s="70">
        <f t="shared" si="8"/>
        <v>1.471830985915493</v>
      </c>
      <c r="T20" s="68">
        <f t="shared" ref="T20:AE20" si="9">T19/T18</f>
        <v>2.6141732283464565</v>
      </c>
      <c r="U20" s="69">
        <f t="shared" si="9"/>
        <v>1.7943262411347518</v>
      </c>
      <c r="V20" s="69">
        <f t="shared" si="9"/>
        <v>2.1621621621621623</v>
      </c>
      <c r="W20" s="69">
        <f t="shared" si="9"/>
        <v>2.3557692307692308</v>
      </c>
      <c r="X20" s="69">
        <f t="shared" si="9"/>
        <v>2.1582733812949639</v>
      </c>
      <c r="Y20" s="70">
        <f t="shared" si="9"/>
        <v>2.5766423357664232</v>
      </c>
      <c r="Z20" s="68">
        <v>2.15</v>
      </c>
      <c r="AA20" s="72">
        <v>2.3018867924528301</v>
      </c>
      <c r="AB20" s="72">
        <f>AB19/AB18</f>
        <v>1.8902439024390243</v>
      </c>
      <c r="AC20" s="72">
        <f t="shared" si="9"/>
        <v>1.25</v>
      </c>
      <c r="AD20" s="72">
        <f t="shared" si="9"/>
        <v>2.2476190476190476</v>
      </c>
      <c r="AE20" s="73">
        <f t="shared" si="9"/>
        <v>2.0615384615384613</v>
      </c>
      <c r="AF20" s="75"/>
    </row>
    <row r="21" spans="1:32" ht="15.75" thickBot="1" x14ac:dyDescent="0.3">
      <c r="A21" s="76"/>
      <c r="B21" s="77"/>
      <c r="C21" s="77"/>
      <c r="D21" s="77"/>
      <c r="E21" s="4"/>
      <c r="F21" s="4"/>
      <c r="G21" s="4"/>
      <c r="H21" s="77"/>
      <c r="I21" s="4"/>
      <c r="J21" s="4"/>
      <c r="K21" s="4"/>
      <c r="L21" s="4"/>
      <c r="M21" s="4"/>
      <c r="N21" s="77"/>
      <c r="O21" s="4"/>
      <c r="P21" s="4"/>
      <c r="Q21" s="4"/>
      <c r="R21" s="4"/>
      <c r="S21" s="4"/>
      <c r="T21" s="77"/>
      <c r="U21" s="78"/>
      <c r="V21" s="77"/>
      <c r="W21" s="77"/>
      <c r="X21" s="77"/>
      <c r="Y21" s="77"/>
      <c r="Z21" s="77"/>
      <c r="AA21" s="79"/>
      <c r="AB21" s="79"/>
      <c r="AC21" s="79"/>
      <c r="AD21" s="79"/>
      <c r="AE21" s="79"/>
    </row>
    <row r="22" spans="1:32" ht="28.5" x14ac:dyDescent="0.25">
      <c r="A22" s="80" t="s">
        <v>41</v>
      </c>
      <c r="B22" s="23">
        <v>170</v>
      </c>
      <c r="C22" s="20">
        <v>185</v>
      </c>
      <c r="D22" s="20">
        <v>193</v>
      </c>
      <c r="E22" s="17">
        <v>147</v>
      </c>
      <c r="F22" s="24">
        <v>141</v>
      </c>
      <c r="G22" s="18">
        <v>178</v>
      </c>
      <c r="H22" s="81">
        <v>16</v>
      </c>
      <c r="I22" s="17">
        <v>33</v>
      </c>
      <c r="J22" s="17">
        <v>30</v>
      </c>
      <c r="K22" s="17">
        <v>28</v>
      </c>
      <c r="L22" s="17">
        <v>30</v>
      </c>
      <c r="M22" s="18">
        <v>30</v>
      </c>
      <c r="N22" s="23">
        <v>151</v>
      </c>
      <c r="O22" s="20">
        <v>105</v>
      </c>
      <c r="P22" s="20">
        <v>161</v>
      </c>
      <c r="Q22" s="20">
        <v>138</v>
      </c>
      <c r="R22" s="81">
        <v>161</v>
      </c>
      <c r="S22" s="82">
        <v>142</v>
      </c>
      <c r="T22" s="23">
        <v>124</v>
      </c>
      <c r="U22" s="20">
        <v>251</v>
      </c>
      <c r="V22" s="81">
        <v>111</v>
      </c>
      <c r="W22" s="20">
        <v>104</v>
      </c>
      <c r="X22" s="20">
        <v>139</v>
      </c>
      <c r="Y22" s="82">
        <v>137</v>
      </c>
      <c r="Z22" s="23">
        <v>60</v>
      </c>
      <c r="AA22" s="17">
        <v>53</v>
      </c>
      <c r="AB22" s="24">
        <v>82</v>
      </c>
      <c r="AC22" s="17">
        <v>32</v>
      </c>
      <c r="AD22" s="24">
        <v>105</v>
      </c>
      <c r="AE22" s="18">
        <v>64</v>
      </c>
      <c r="AF22" s="27"/>
    </row>
    <row r="23" spans="1:32" ht="30" customHeight="1" x14ac:dyDescent="0.25">
      <c r="A23" s="83" t="s">
        <v>42</v>
      </c>
      <c r="B23" s="35">
        <v>46</v>
      </c>
      <c r="C23" s="33">
        <v>30</v>
      </c>
      <c r="D23" s="33">
        <v>43</v>
      </c>
      <c r="E23" s="30">
        <v>47</v>
      </c>
      <c r="F23" s="36">
        <v>33</v>
      </c>
      <c r="G23" s="31">
        <v>31</v>
      </c>
      <c r="H23" s="84">
        <v>1</v>
      </c>
      <c r="I23" s="30">
        <v>1</v>
      </c>
      <c r="J23" s="30">
        <v>2</v>
      </c>
      <c r="K23" s="30">
        <v>4</v>
      </c>
      <c r="L23" s="30">
        <v>3</v>
      </c>
      <c r="M23" s="31">
        <v>7</v>
      </c>
      <c r="N23" s="35">
        <v>4</v>
      </c>
      <c r="O23" s="33">
        <v>3</v>
      </c>
      <c r="P23" s="33">
        <v>4</v>
      </c>
      <c r="Q23" s="33">
        <v>1</v>
      </c>
      <c r="R23" s="84">
        <v>2</v>
      </c>
      <c r="S23" s="34">
        <v>9</v>
      </c>
      <c r="T23" s="35">
        <v>21</v>
      </c>
      <c r="U23" s="33">
        <v>18</v>
      </c>
      <c r="V23" s="84">
        <v>15</v>
      </c>
      <c r="W23" s="33">
        <v>28</v>
      </c>
      <c r="X23" s="33">
        <v>25</v>
      </c>
      <c r="Y23" s="34">
        <v>21</v>
      </c>
      <c r="Z23" s="35">
        <v>11</v>
      </c>
      <c r="AA23" s="30">
        <v>4</v>
      </c>
      <c r="AB23" s="36">
        <v>5</v>
      </c>
      <c r="AC23" s="30">
        <v>3</v>
      </c>
      <c r="AD23" s="36">
        <v>7</v>
      </c>
      <c r="AE23" s="31">
        <v>7</v>
      </c>
      <c r="AF23" s="27"/>
    </row>
    <row r="24" spans="1:32" ht="30" customHeight="1" thickBot="1" x14ac:dyDescent="0.3">
      <c r="A24" s="85" t="s">
        <v>11</v>
      </c>
      <c r="B24" s="86">
        <v>20</v>
      </c>
      <c r="C24" s="87">
        <v>38</v>
      </c>
      <c r="D24" s="87">
        <v>12</v>
      </c>
      <c r="E24" s="88">
        <v>22</v>
      </c>
      <c r="F24" s="89">
        <v>20</v>
      </c>
      <c r="G24" s="90">
        <v>35</v>
      </c>
      <c r="H24" s="91">
        <v>1</v>
      </c>
      <c r="I24" s="88">
        <v>0</v>
      </c>
      <c r="J24" s="88">
        <v>0</v>
      </c>
      <c r="K24" s="88">
        <v>0</v>
      </c>
      <c r="L24" s="88">
        <v>2</v>
      </c>
      <c r="M24" s="90">
        <v>0</v>
      </c>
      <c r="N24" s="86">
        <v>4</v>
      </c>
      <c r="O24" s="87">
        <v>3</v>
      </c>
      <c r="P24" s="87">
        <v>2</v>
      </c>
      <c r="Q24" s="87">
        <v>0</v>
      </c>
      <c r="R24" s="91">
        <v>0</v>
      </c>
      <c r="S24" s="92">
        <v>0</v>
      </c>
      <c r="T24" s="86">
        <v>3</v>
      </c>
      <c r="U24" s="87">
        <v>2</v>
      </c>
      <c r="V24" s="91">
        <v>0</v>
      </c>
      <c r="W24" s="87">
        <v>0</v>
      </c>
      <c r="X24" s="87">
        <v>0</v>
      </c>
      <c r="Y24" s="92">
        <v>0</v>
      </c>
      <c r="Z24" s="86">
        <v>0</v>
      </c>
      <c r="AA24" s="88">
        <v>0</v>
      </c>
      <c r="AB24" s="89">
        <v>0</v>
      </c>
      <c r="AC24" s="88">
        <v>0</v>
      </c>
      <c r="AD24" s="89">
        <v>0</v>
      </c>
      <c r="AE24" s="90">
        <v>1</v>
      </c>
      <c r="AF24" s="27"/>
    </row>
    <row r="25" spans="1:32" s="93" customFormat="1" ht="30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sheetProtection password="EA4F" sheet="1" objects="1" scenarios="1"/>
  <mergeCells count="20">
    <mergeCell ref="B10:G11"/>
    <mergeCell ref="H10:M11"/>
    <mergeCell ref="N10:S11"/>
    <mergeCell ref="T10:Y11"/>
    <mergeCell ref="Z10:AE11"/>
    <mergeCell ref="AD12:AE12"/>
    <mergeCell ref="AB12:AC12"/>
    <mergeCell ref="B12:C12"/>
    <mergeCell ref="N12:O12"/>
    <mergeCell ref="P12:Q12"/>
    <mergeCell ref="Z12:AA12"/>
    <mergeCell ref="T12:U12"/>
    <mergeCell ref="R12:S12"/>
    <mergeCell ref="X12:Y12"/>
    <mergeCell ref="F12:G12"/>
    <mergeCell ref="V12:W12"/>
    <mergeCell ref="H12:I12"/>
    <mergeCell ref="J12:K12"/>
    <mergeCell ref="L12:M12"/>
    <mergeCell ref="D12:E12"/>
  </mergeCells>
  <phoneticPr fontId="1" type="noConversion"/>
  <printOptions horizontalCentered="1" verticalCentered="1"/>
  <pageMargins left="0.15748031496062992" right="0.15748031496062992" top="0.51181102362204722" bottom="0.43307086614173229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8"/>
  <sheetViews>
    <sheetView zoomScale="90" zoomScaleNormal="90" zoomScaleSheetLayoutView="80" workbookViewId="0">
      <selection activeCell="A14" sqref="A14:O14"/>
    </sheetView>
  </sheetViews>
  <sheetFormatPr baseColWidth="10" defaultColWidth="11.42578125" defaultRowHeight="15" x14ac:dyDescent="0.25"/>
  <cols>
    <col min="1" max="1" width="13" style="94" customWidth="1"/>
    <col min="2" max="2" width="15.28515625" style="94" customWidth="1"/>
    <col min="3" max="3" width="20.42578125" style="94" customWidth="1"/>
    <col min="4" max="11" width="11.42578125" style="94"/>
    <col min="12" max="12" width="11.42578125" style="94" customWidth="1"/>
    <col min="13" max="15" width="11.42578125" style="94"/>
    <col min="16" max="16" width="4.28515625" style="94" customWidth="1"/>
    <col min="17" max="16384" width="11.42578125" style="94"/>
  </cols>
  <sheetData>
    <row r="7" spans="1:15" x14ac:dyDescent="0.25">
      <c r="A7" s="173" t="s">
        <v>8</v>
      </c>
      <c r="B7" s="173"/>
    </row>
    <row r="8" spans="1:15" x14ac:dyDescent="0.25">
      <c r="A8" s="95" t="s">
        <v>43</v>
      </c>
    </row>
    <row r="9" spans="1:15" ht="15.75" thickBot="1" x14ac:dyDescent="0.3"/>
    <row r="10" spans="1:15" x14ac:dyDescent="0.25">
      <c r="D10" s="127" t="s">
        <v>6</v>
      </c>
      <c r="E10" s="130"/>
      <c r="F10" s="130"/>
      <c r="G10" s="130"/>
      <c r="H10" s="130"/>
      <c r="I10" s="128"/>
      <c r="J10" s="127" t="s">
        <v>5</v>
      </c>
      <c r="K10" s="130"/>
      <c r="L10" s="130"/>
      <c r="M10" s="130"/>
      <c r="N10" s="130"/>
      <c r="O10" s="128"/>
    </row>
    <row r="11" spans="1:15" ht="15.75" thickBot="1" x14ac:dyDescent="0.3">
      <c r="D11" s="136"/>
      <c r="E11" s="137"/>
      <c r="F11" s="137"/>
      <c r="G11" s="137"/>
      <c r="H11" s="137"/>
      <c r="I11" s="138"/>
      <c r="J11" s="136"/>
      <c r="K11" s="137"/>
      <c r="L11" s="137"/>
      <c r="M11" s="137"/>
      <c r="N11" s="137"/>
      <c r="O11" s="138"/>
    </row>
    <row r="12" spans="1:15" x14ac:dyDescent="0.25">
      <c r="D12" s="150">
        <v>2014</v>
      </c>
      <c r="E12" s="134"/>
      <c r="F12" s="134">
        <v>2015</v>
      </c>
      <c r="G12" s="134"/>
      <c r="H12" s="134">
        <v>2016</v>
      </c>
      <c r="I12" s="151"/>
      <c r="J12" s="150">
        <v>2014</v>
      </c>
      <c r="K12" s="134"/>
      <c r="L12" s="134">
        <v>2015</v>
      </c>
      <c r="M12" s="134"/>
      <c r="N12" s="134">
        <v>2016</v>
      </c>
      <c r="O12" s="135"/>
    </row>
    <row r="13" spans="1:15" ht="34.5" thickBot="1" x14ac:dyDescent="0.3">
      <c r="D13" s="96" t="s">
        <v>14</v>
      </c>
      <c r="E13" s="97" t="s">
        <v>15</v>
      </c>
      <c r="F13" s="97" t="s">
        <v>33</v>
      </c>
      <c r="G13" s="97" t="s">
        <v>34</v>
      </c>
      <c r="H13" s="97" t="s">
        <v>44</v>
      </c>
      <c r="I13" s="98" t="s">
        <v>45</v>
      </c>
      <c r="J13" s="96" t="s">
        <v>14</v>
      </c>
      <c r="K13" s="97" t="s">
        <v>15</v>
      </c>
      <c r="L13" s="97" t="s">
        <v>33</v>
      </c>
      <c r="M13" s="97" t="s">
        <v>34</v>
      </c>
      <c r="N13" s="97" t="s">
        <v>44</v>
      </c>
      <c r="O13" s="99" t="s">
        <v>45</v>
      </c>
    </row>
    <row r="14" spans="1:15" ht="20.100000000000001" customHeight="1" thickBot="1" x14ac:dyDescent="0.3">
      <c r="A14" s="139" t="s">
        <v>16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</row>
    <row r="15" spans="1:15" s="2" customFormat="1" ht="20.100000000000001" customHeight="1" x14ac:dyDescent="0.25">
      <c r="A15" s="170" t="s">
        <v>17</v>
      </c>
      <c r="B15" s="171"/>
      <c r="C15" s="172"/>
      <c r="D15" s="100">
        <v>618</v>
      </c>
      <c r="E15" s="24">
        <v>845</v>
      </c>
      <c r="F15" s="24">
        <v>738</v>
      </c>
      <c r="G15" s="24">
        <v>655</v>
      </c>
      <c r="H15" s="24">
        <v>657</v>
      </c>
      <c r="I15" s="24">
        <v>797</v>
      </c>
      <c r="J15" s="100">
        <v>126</v>
      </c>
      <c r="K15" s="24">
        <v>106</v>
      </c>
      <c r="L15" s="24">
        <v>106</v>
      </c>
      <c r="M15" s="24">
        <v>121</v>
      </c>
      <c r="N15" s="24">
        <v>120</v>
      </c>
      <c r="O15" s="18">
        <v>113</v>
      </c>
    </row>
    <row r="16" spans="1:15" s="2" customFormat="1" ht="20.100000000000001" customHeight="1" x14ac:dyDescent="0.25">
      <c r="A16" s="158" t="s">
        <v>18</v>
      </c>
      <c r="B16" s="159"/>
      <c r="C16" s="160"/>
      <c r="D16" s="39">
        <v>21</v>
      </c>
      <c r="E16" s="36">
        <v>21</v>
      </c>
      <c r="F16" s="36">
        <v>21</v>
      </c>
      <c r="G16" s="36">
        <v>21</v>
      </c>
      <c r="H16" s="36">
        <v>25</v>
      </c>
      <c r="I16" s="36">
        <v>25</v>
      </c>
      <c r="J16" s="39">
        <v>4</v>
      </c>
      <c r="K16" s="36">
        <v>4</v>
      </c>
      <c r="L16" s="36">
        <v>4</v>
      </c>
      <c r="M16" s="36">
        <v>4</v>
      </c>
      <c r="N16" s="36">
        <v>5</v>
      </c>
      <c r="O16" s="31">
        <v>5</v>
      </c>
    </row>
    <row r="17" spans="1:15" s="2" customFormat="1" ht="20.100000000000001" customHeight="1" x14ac:dyDescent="0.25">
      <c r="A17" s="158" t="s">
        <v>49</v>
      </c>
      <c r="B17" s="159"/>
      <c r="C17" s="160"/>
      <c r="D17" s="39">
        <v>161</v>
      </c>
      <c r="E17" s="36">
        <v>195</v>
      </c>
      <c r="F17" s="36">
        <v>179</v>
      </c>
      <c r="G17" s="36">
        <v>150</v>
      </c>
      <c r="H17" s="36">
        <v>162</v>
      </c>
      <c r="I17" s="36">
        <v>211</v>
      </c>
      <c r="J17" s="39">
        <v>46</v>
      </c>
      <c r="K17" s="36">
        <v>56</v>
      </c>
      <c r="L17" s="36">
        <v>41</v>
      </c>
      <c r="M17" s="36">
        <v>48</v>
      </c>
      <c r="N17" s="36">
        <v>51</v>
      </c>
      <c r="O17" s="31">
        <v>64</v>
      </c>
    </row>
    <row r="18" spans="1:15" s="2" customFormat="1" ht="20.100000000000001" customHeight="1" x14ac:dyDescent="0.25">
      <c r="A18" s="158" t="s">
        <v>20</v>
      </c>
      <c r="B18" s="159"/>
      <c r="C18" s="160"/>
      <c r="D18" s="39">
        <v>9.8000000000000007</v>
      </c>
      <c r="E18" s="36">
        <v>8.9</v>
      </c>
      <c r="F18" s="36">
        <v>9.5</v>
      </c>
      <c r="G18" s="36">
        <v>10.6</v>
      </c>
      <c r="H18" s="36">
        <v>13.7</v>
      </c>
      <c r="I18" s="31">
        <v>9.44</v>
      </c>
      <c r="J18" s="39">
        <v>8</v>
      </c>
      <c r="K18" s="36">
        <v>9.6</v>
      </c>
      <c r="L18" s="36">
        <v>8.8000000000000007</v>
      </c>
      <c r="M18" s="36">
        <v>9.5</v>
      </c>
      <c r="N18" s="36">
        <v>13.03</v>
      </c>
      <c r="O18" s="31">
        <v>12.72</v>
      </c>
    </row>
    <row r="19" spans="1:15" s="2" customFormat="1" ht="20.100000000000001" customHeight="1" x14ac:dyDescent="0.25">
      <c r="A19" s="158" t="s">
        <v>21</v>
      </c>
      <c r="B19" s="159"/>
      <c r="C19" s="160"/>
      <c r="D19" s="39">
        <v>6.1</v>
      </c>
      <c r="E19" s="36">
        <v>6.4</v>
      </c>
      <c r="F19" s="36">
        <v>6.2</v>
      </c>
      <c r="G19" s="36">
        <v>7.9</v>
      </c>
      <c r="H19" s="36">
        <v>8.5</v>
      </c>
      <c r="I19" s="31">
        <v>6.24</v>
      </c>
      <c r="J19" s="39">
        <v>5.9</v>
      </c>
      <c r="K19" s="36">
        <v>7.8</v>
      </c>
      <c r="L19" s="36">
        <v>6.9</v>
      </c>
      <c r="M19" s="36">
        <v>7</v>
      </c>
      <c r="N19" s="36">
        <v>10.1</v>
      </c>
      <c r="O19" s="101">
        <v>10.32</v>
      </c>
    </row>
    <row r="20" spans="1:15" s="2" customFormat="1" ht="20.100000000000001" customHeight="1" thickBot="1" x14ac:dyDescent="0.3">
      <c r="A20" s="167" t="s">
        <v>22</v>
      </c>
      <c r="B20" s="168"/>
      <c r="C20" s="169"/>
      <c r="D20" s="102">
        <v>0.79</v>
      </c>
      <c r="E20" s="103">
        <v>0.76</v>
      </c>
      <c r="F20" s="103">
        <v>0.81</v>
      </c>
      <c r="G20" s="103">
        <v>0.79</v>
      </c>
      <c r="H20" s="103">
        <v>0.76</v>
      </c>
      <c r="I20" s="104">
        <v>0.79</v>
      </c>
      <c r="J20" s="102">
        <v>0.75</v>
      </c>
      <c r="K20" s="103">
        <v>0.7</v>
      </c>
      <c r="L20" s="103">
        <v>0.83</v>
      </c>
      <c r="M20" s="103">
        <v>0.74</v>
      </c>
      <c r="N20" s="103">
        <v>0.91</v>
      </c>
      <c r="O20" s="104">
        <v>0.71</v>
      </c>
    </row>
    <row r="21" spans="1:15" ht="20.100000000000001" customHeight="1" thickBot="1" x14ac:dyDescent="0.3">
      <c r="A21" s="139" t="s">
        <v>23</v>
      </c>
      <c r="B21" s="140"/>
      <c r="C21" s="140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</row>
    <row r="22" spans="1:15" s="2" customFormat="1" ht="20.100000000000001" customHeight="1" x14ac:dyDescent="0.25">
      <c r="A22" s="170" t="s">
        <v>17</v>
      </c>
      <c r="B22" s="171"/>
      <c r="C22" s="172"/>
      <c r="D22" s="100">
        <v>604</v>
      </c>
      <c r="E22" s="24">
        <v>839</v>
      </c>
      <c r="F22" s="24">
        <v>735</v>
      </c>
      <c r="G22" s="24">
        <v>651</v>
      </c>
      <c r="H22" s="24">
        <v>653</v>
      </c>
      <c r="I22" s="24">
        <v>783</v>
      </c>
      <c r="J22" s="100">
        <v>126</v>
      </c>
      <c r="K22" s="24">
        <v>106</v>
      </c>
      <c r="L22" s="24">
        <v>106</v>
      </c>
      <c r="M22" s="24">
        <v>121</v>
      </c>
      <c r="N22" s="24">
        <v>120</v>
      </c>
      <c r="O22" s="18">
        <v>113</v>
      </c>
    </row>
    <row r="23" spans="1:15" s="2" customFormat="1" ht="20.100000000000001" customHeight="1" x14ac:dyDescent="0.25">
      <c r="A23" s="144" t="s">
        <v>47</v>
      </c>
      <c r="B23" s="145"/>
      <c r="C23" s="146"/>
      <c r="D23" s="105"/>
      <c r="E23" s="106"/>
      <c r="F23" s="106"/>
      <c r="G23" s="106"/>
      <c r="H23" s="107">
        <v>310</v>
      </c>
      <c r="I23" s="108">
        <v>314</v>
      </c>
      <c r="J23" s="105"/>
      <c r="K23" s="106"/>
      <c r="L23" s="106"/>
      <c r="M23" s="106"/>
      <c r="N23" s="107">
        <v>17</v>
      </c>
      <c r="O23" s="108">
        <v>12</v>
      </c>
    </row>
    <row r="24" spans="1:15" s="2" customFormat="1" ht="20.100000000000001" customHeight="1" x14ac:dyDescent="0.25">
      <c r="A24" s="144" t="s">
        <v>48</v>
      </c>
      <c r="B24" s="145"/>
      <c r="C24" s="146"/>
      <c r="D24" s="105"/>
      <c r="E24" s="106"/>
      <c r="F24" s="106"/>
      <c r="G24" s="106"/>
      <c r="H24" s="107">
        <v>343</v>
      </c>
      <c r="I24" s="108">
        <v>419</v>
      </c>
      <c r="J24" s="105"/>
      <c r="K24" s="106"/>
      <c r="L24" s="106"/>
      <c r="M24" s="106"/>
      <c r="N24" s="107">
        <v>103</v>
      </c>
      <c r="O24" s="108">
        <v>101</v>
      </c>
    </row>
    <row r="25" spans="1:15" s="2" customFormat="1" ht="20.100000000000001" customHeight="1" x14ac:dyDescent="0.25">
      <c r="A25" s="158" t="s">
        <v>18</v>
      </c>
      <c r="B25" s="159"/>
      <c r="C25" s="160"/>
      <c r="D25" s="39">
        <v>21</v>
      </c>
      <c r="E25" s="36">
        <v>21</v>
      </c>
      <c r="F25" s="36">
        <v>21</v>
      </c>
      <c r="G25" s="36">
        <v>21</v>
      </c>
      <c r="H25" s="36">
        <v>25</v>
      </c>
      <c r="I25" s="31">
        <v>25</v>
      </c>
      <c r="J25" s="39">
        <v>4</v>
      </c>
      <c r="K25" s="36">
        <v>4</v>
      </c>
      <c r="L25" s="36">
        <v>4</v>
      </c>
      <c r="M25" s="36">
        <v>4</v>
      </c>
      <c r="N25" s="36">
        <v>5</v>
      </c>
      <c r="O25" s="31">
        <v>5</v>
      </c>
    </row>
    <row r="26" spans="1:15" s="2" customFormat="1" ht="20.100000000000001" customHeight="1" x14ac:dyDescent="0.25">
      <c r="A26" s="158" t="s">
        <v>49</v>
      </c>
      <c r="B26" s="159"/>
      <c r="C26" s="160"/>
      <c r="D26" s="39">
        <v>159</v>
      </c>
      <c r="E26" s="36">
        <v>193</v>
      </c>
      <c r="F26" s="36">
        <v>177</v>
      </c>
      <c r="G26" s="36">
        <v>148</v>
      </c>
      <c r="H26" s="36">
        <v>159</v>
      </c>
      <c r="I26" s="31">
        <v>206</v>
      </c>
      <c r="J26" s="39">
        <v>46</v>
      </c>
      <c r="K26" s="36">
        <v>56</v>
      </c>
      <c r="L26" s="36">
        <v>41</v>
      </c>
      <c r="M26" s="36">
        <v>48</v>
      </c>
      <c r="N26" s="36">
        <v>51</v>
      </c>
      <c r="O26" s="31">
        <v>64</v>
      </c>
    </row>
    <row r="27" spans="1:15" s="2" customFormat="1" ht="20.100000000000001" customHeight="1" x14ac:dyDescent="0.25">
      <c r="A27" s="158" t="s">
        <v>20</v>
      </c>
      <c r="B27" s="159"/>
      <c r="C27" s="160"/>
      <c r="D27" s="39">
        <v>9.9</v>
      </c>
      <c r="E27" s="36">
        <v>8.4</v>
      </c>
      <c r="F27" s="36">
        <v>9.5</v>
      </c>
      <c r="G27" s="36">
        <v>10.3</v>
      </c>
      <c r="H27" s="36">
        <v>13.6</v>
      </c>
      <c r="I27" s="31">
        <v>8.92</v>
      </c>
      <c r="J27" s="39">
        <v>8</v>
      </c>
      <c r="K27" s="36">
        <v>9.6</v>
      </c>
      <c r="L27" s="36">
        <v>8.8000000000000007</v>
      </c>
      <c r="M27" s="36">
        <v>9.5</v>
      </c>
      <c r="N27" s="36">
        <v>13.03</v>
      </c>
      <c r="O27" s="31">
        <v>12.72</v>
      </c>
    </row>
    <row r="28" spans="1:15" s="2" customFormat="1" x14ac:dyDescent="0.25">
      <c r="A28" s="158" t="s">
        <v>21</v>
      </c>
      <c r="B28" s="159"/>
      <c r="C28" s="160"/>
      <c r="D28" s="39">
        <v>6.2</v>
      </c>
      <c r="E28" s="36">
        <v>5.7</v>
      </c>
      <c r="F28" s="36">
        <v>6.2</v>
      </c>
      <c r="G28" s="36">
        <v>7.5</v>
      </c>
      <c r="H28" s="36">
        <v>8.1999999999999993</v>
      </c>
      <c r="I28" s="31">
        <v>5.76</v>
      </c>
      <c r="J28" s="39">
        <v>5.9</v>
      </c>
      <c r="K28" s="36">
        <v>7.8</v>
      </c>
      <c r="L28" s="36">
        <v>6.9</v>
      </c>
      <c r="M28" s="36">
        <v>7</v>
      </c>
      <c r="N28" s="36">
        <v>10.1</v>
      </c>
      <c r="O28" s="31">
        <v>10.32</v>
      </c>
    </row>
    <row r="29" spans="1:15" s="2" customFormat="1" ht="15.75" thickBot="1" x14ac:dyDescent="0.3">
      <c r="A29" s="167" t="s">
        <v>22</v>
      </c>
      <c r="B29" s="168"/>
      <c r="C29" s="169"/>
      <c r="D29" s="102">
        <v>0.8</v>
      </c>
      <c r="E29" s="103">
        <v>0.77</v>
      </c>
      <c r="F29" s="103">
        <v>0.8</v>
      </c>
      <c r="G29" s="103">
        <v>0.78</v>
      </c>
      <c r="H29" s="103">
        <v>0.79</v>
      </c>
      <c r="I29" s="104">
        <v>0.79</v>
      </c>
      <c r="J29" s="102">
        <v>0.75</v>
      </c>
      <c r="K29" s="103">
        <v>0.7</v>
      </c>
      <c r="L29" s="103">
        <v>0.83</v>
      </c>
      <c r="M29" s="103">
        <v>0.74</v>
      </c>
      <c r="N29" s="103">
        <v>0.91</v>
      </c>
      <c r="O29" s="104">
        <v>0.71</v>
      </c>
    </row>
    <row r="30" spans="1:15" s="2" customFormat="1" ht="15.75" thickBot="1" x14ac:dyDescent="0.3">
      <c r="A30" s="147" t="s">
        <v>24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5" s="2" customFormat="1" ht="20.100000000000001" customHeight="1" x14ac:dyDescent="0.25">
      <c r="A31" s="170" t="s">
        <v>17</v>
      </c>
      <c r="B31" s="171"/>
      <c r="C31" s="172"/>
      <c r="D31" s="100">
        <v>14</v>
      </c>
      <c r="E31" s="24">
        <v>6</v>
      </c>
      <c r="F31" s="24">
        <v>3</v>
      </c>
      <c r="G31" s="24">
        <v>4</v>
      </c>
      <c r="H31" s="24">
        <v>4</v>
      </c>
      <c r="I31" s="17">
        <v>14</v>
      </c>
      <c r="J31" s="109"/>
      <c r="K31" s="110"/>
      <c r="L31" s="110"/>
      <c r="M31" s="110"/>
      <c r="N31" s="110"/>
      <c r="O31" s="111"/>
    </row>
    <row r="32" spans="1:15" s="2" customFormat="1" ht="20.100000000000001" customHeight="1" x14ac:dyDescent="0.25">
      <c r="A32" s="161" t="s">
        <v>19</v>
      </c>
      <c r="B32" s="162"/>
      <c r="C32" s="166"/>
      <c r="D32" s="39">
        <v>2</v>
      </c>
      <c r="E32" s="36">
        <v>2</v>
      </c>
      <c r="F32" s="36">
        <v>2</v>
      </c>
      <c r="G32" s="36">
        <v>2</v>
      </c>
      <c r="H32" s="36">
        <v>3</v>
      </c>
      <c r="I32" s="30">
        <v>5</v>
      </c>
      <c r="J32" s="112"/>
      <c r="K32" s="113"/>
      <c r="L32" s="113"/>
      <c r="M32" s="113"/>
      <c r="N32" s="113"/>
      <c r="O32" s="114"/>
    </row>
    <row r="33" spans="1:15" s="2" customFormat="1" ht="20.100000000000001" customHeight="1" x14ac:dyDescent="0.25">
      <c r="A33" s="161" t="s">
        <v>20</v>
      </c>
      <c r="B33" s="162"/>
      <c r="C33" s="166"/>
      <c r="D33" s="39">
        <v>9.5</v>
      </c>
      <c r="E33" s="36">
        <v>14.4</v>
      </c>
      <c r="F33" s="36">
        <v>9.3000000000000007</v>
      </c>
      <c r="G33" s="36">
        <v>14</v>
      </c>
      <c r="H33" s="36">
        <v>14.2</v>
      </c>
      <c r="I33" s="30">
        <v>14.09</v>
      </c>
      <c r="J33" s="112"/>
      <c r="K33" s="113"/>
      <c r="L33" s="113"/>
      <c r="M33" s="113"/>
      <c r="N33" s="113"/>
      <c r="O33" s="114"/>
    </row>
    <row r="34" spans="1:15" s="2" customFormat="1" ht="20.100000000000001" customHeight="1" x14ac:dyDescent="0.25">
      <c r="A34" s="161" t="s">
        <v>21</v>
      </c>
      <c r="B34" s="162"/>
      <c r="C34" s="166"/>
      <c r="D34" s="39">
        <v>4.5</v>
      </c>
      <c r="E34" s="36">
        <v>14.3</v>
      </c>
      <c r="F34" s="36">
        <v>7.3</v>
      </c>
      <c r="G34" s="36">
        <v>13.25</v>
      </c>
      <c r="H34" s="36">
        <v>10.8</v>
      </c>
      <c r="I34" s="30">
        <v>10.58</v>
      </c>
      <c r="J34" s="112"/>
      <c r="K34" s="113"/>
      <c r="L34" s="113"/>
      <c r="M34" s="113"/>
      <c r="N34" s="113"/>
      <c r="O34" s="114"/>
    </row>
    <row r="35" spans="1:15" s="2" customFormat="1" ht="20.100000000000001" customHeight="1" thickBot="1" x14ac:dyDescent="0.3">
      <c r="A35" s="152" t="s">
        <v>22</v>
      </c>
      <c r="B35" s="153"/>
      <c r="C35" s="154"/>
      <c r="D35" s="102">
        <v>0.75</v>
      </c>
      <c r="E35" s="103">
        <v>0.6</v>
      </c>
      <c r="F35" s="103">
        <v>1</v>
      </c>
      <c r="G35" s="103">
        <v>1</v>
      </c>
      <c r="H35" s="103">
        <v>0.5</v>
      </c>
      <c r="I35" s="115">
        <v>0.83</v>
      </c>
      <c r="J35" s="116"/>
      <c r="K35" s="117"/>
      <c r="L35" s="117"/>
      <c r="M35" s="117"/>
      <c r="N35" s="117"/>
      <c r="O35" s="118"/>
    </row>
    <row r="37" spans="1:15" x14ac:dyDescent="0.25">
      <c r="A37" s="119" t="s">
        <v>46</v>
      </c>
    </row>
    <row r="38" spans="1:15" ht="15.75" thickBot="1" x14ac:dyDescent="0.3"/>
    <row r="39" spans="1:15" x14ac:dyDescent="0.25">
      <c r="D39" s="127" t="s">
        <v>25</v>
      </c>
      <c r="E39" s="130"/>
      <c r="F39" s="130"/>
      <c r="G39" s="130"/>
      <c r="H39" s="130"/>
      <c r="I39" s="128"/>
      <c r="J39" s="58"/>
      <c r="K39" s="58"/>
      <c r="L39" s="58"/>
      <c r="M39" s="58"/>
      <c r="N39" s="58"/>
      <c r="O39" s="58"/>
    </row>
    <row r="40" spans="1:15" ht="15.75" thickBot="1" x14ac:dyDescent="0.3">
      <c r="D40" s="131"/>
      <c r="E40" s="132"/>
      <c r="F40" s="132"/>
      <c r="G40" s="132"/>
      <c r="H40" s="132"/>
      <c r="I40" s="133"/>
      <c r="J40" s="58"/>
      <c r="K40" s="58"/>
      <c r="L40" s="58"/>
      <c r="M40" s="58"/>
      <c r="N40" s="58"/>
      <c r="O40" s="58"/>
    </row>
    <row r="41" spans="1:15" ht="15.75" thickBot="1" x14ac:dyDescent="0.3">
      <c r="D41" s="136">
        <v>2014</v>
      </c>
      <c r="E41" s="138"/>
      <c r="F41" s="136">
        <v>2015</v>
      </c>
      <c r="G41" s="138"/>
      <c r="H41" s="136">
        <v>2016</v>
      </c>
      <c r="I41" s="138"/>
      <c r="J41" s="58"/>
      <c r="K41" s="58"/>
      <c r="L41" s="58"/>
      <c r="M41" s="58"/>
      <c r="N41" s="58"/>
      <c r="O41" s="58"/>
    </row>
    <row r="42" spans="1:15" ht="34.5" thickBot="1" x14ac:dyDescent="0.3">
      <c r="D42" s="120" t="s">
        <v>14</v>
      </c>
      <c r="E42" s="8" t="s">
        <v>15</v>
      </c>
      <c r="F42" s="8" t="s">
        <v>33</v>
      </c>
      <c r="G42" s="8" t="s">
        <v>34</v>
      </c>
      <c r="H42" s="8" t="s">
        <v>44</v>
      </c>
      <c r="I42" s="10" t="s">
        <v>45</v>
      </c>
      <c r="J42" s="14"/>
      <c r="K42" s="14"/>
      <c r="L42" s="14"/>
      <c r="M42" s="14"/>
      <c r="N42" s="14"/>
      <c r="O42" s="14"/>
    </row>
    <row r="43" spans="1:15" ht="20.100000000000001" customHeight="1" x14ac:dyDescent="0.25">
      <c r="A43" s="155" t="s">
        <v>26</v>
      </c>
      <c r="B43" s="156"/>
      <c r="C43" s="157"/>
      <c r="D43" s="121">
        <v>2</v>
      </c>
      <c r="E43" s="107">
        <v>1</v>
      </c>
      <c r="F43" s="107">
        <v>1</v>
      </c>
      <c r="G43" s="107">
        <v>9</v>
      </c>
      <c r="H43" s="107">
        <v>0</v>
      </c>
      <c r="I43" s="108">
        <v>1</v>
      </c>
      <c r="J43" s="122"/>
      <c r="K43" s="122"/>
      <c r="L43" s="122"/>
      <c r="M43" s="122"/>
      <c r="N43" s="122"/>
      <c r="O43" s="122"/>
    </row>
    <row r="44" spans="1:15" ht="20.100000000000001" customHeight="1" x14ac:dyDescent="0.25">
      <c r="A44" s="158" t="s">
        <v>27</v>
      </c>
      <c r="B44" s="159"/>
      <c r="C44" s="160"/>
      <c r="D44" s="39">
        <v>4</v>
      </c>
      <c r="E44" s="36">
        <v>5</v>
      </c>
      <c r="F44" s="36">
        <v>3</v>
      </c>
      <c r="G44" s="36">
        <v>23</v>
      </c>
      <c r="H44" s="36">
        <v>0</v>
      </c>
      <c r="I44" s="31">
        <v>6</v>
      </c>
      <c r="J44" s="122"/>
      <c r="K44" s="122"/>
      <c r="L44" s="122"/>
      <c r="M44" s="122"/>
      <c r="N44" s="122"/>
      <c r="O44" s="122"/>
    </row>
    <row r="45" spans="1:15" ht="20.100000000000001" customHeight="1" x14ac:dyDescent="0.25">
      <c r="A45" s="161" t="s">
        <v>28</v>
      </c>
      <c r="B45" s="162"/>
      <c r="C45" s="162"/>
      <c r="D45" s="39">
        <v>0</v>
      </c>
      <c r="E45" s="36">
        <v>3</v>
      </c>
      <c r="F45" s="36">
        <v>3</v>
      </c>
      <c r="G45" s="36">
        <v>0</v>
      </c>
      <c r="H45" s="36">
        <v>0</v>
      </c>
      <c r="I45" s="31">
        <v>0</v>
      </c>
      <c r="J45" s="122"/>
      <c r="K45" s="122"/>
      <c r="L45" s="122"/>
      <c r="M45" s="122"/>
      <c r="N45" s="122"/>
      <c r="O45" s="122"/>
    </row>
    <row r="46" spans="1:15" ht="20.100000000000001" customHeight="1" x14ac:dyDescent="0.25">
      <c r="A46" s="158" t="s">
        <v>29</v>
      </c>
      <c r="B46" s="159"/>
      <c r="C46" s="160"/>
      <c r="D46" s="39">
        <v>18</v>
      </c>
      <c r="E46" s="36">
        <v>15</v>
      </c>
      <c r="F46" s="36">
        <v>25</v>
      </c>
      <c r="G46" s="36">
        <v>2</v>
      </c>
      <c r="H46" s="36">
        <v>27</v>
      </c>
      <c r="I46" s="31">
        <v>23</v>
      </c>
      <c r="J46" s="122"/>
      <c r="K46" s="122"/>
      <c r="L46" s="122"/>
      <c r="M46" s="122"/>
      <c r="N46" s="122"/>
      <c r="O46" s="122"/>
    </row>
    <row r="47" spans="1:15" ht="20.100000000000001" customHeight="1" thickBot="1" x14ac:dyDescent="0.3">
      <c r="A47" s="163" t="s">
        <v>30</v>
      </c>
      <c r="B47" s="164"/>
      <c r="C47" s="165"/>
      <c r="D47" s="123">
        <v>16</v>
      </c>
      <c r="E47" s="89">
        <v>38</v>
      </c>
      <c r="F47" s="89">
        <v>39</v>
      </c>
      <c r="G47" s="89">
        <v>10</v>
      </c>
      <c r="H47" s="89">
        <v>16</v>
      </c>
      <c r="I47" s="90">
        <v>39</v>
      </c>
      <c r="J47" s="122"/>
      <c r="K47" s="122"/>
      <c r="L47" s="122"/>
      <c r="M47" s="122"/>
      <c r="N47" s="122"/>
      <c r="O47" s="122"/>
    </row>
    <row r="48" spans="1:15" x14ac:dyDescent="0.25">
      <c r="A48" s="124"/>
      <c r="B48" s="124"/>
      <c r="C48" s="124"/>
    </row>
  </sheetData>
  <sheetProtection password="EA4F" sheet="1" objects="1" scenarios="1"/>
  <mergeCells count="40">
    <mergeCell ref="A7:B7"/>
    <mergeCell ref="D12:E12"/>
    <mergeCell ref="F12:G12"/>
    <mergeCell ref="A25:C25"/>
    <mergeCell ref="A15:C15"/>
    <mergeCell ref="A16:C16"/>
    <mergeCell ref="A17:C17"/>
    <mergeCell ref="A18:C18"/>
    <mergeCell ref="A19:C19"/>
    <mergeCell ref="A20:C20"/>
    <mergeCell ref="A22:C22"/>
    <mergeCell ref="A34:C34"/>
    <mergeCell ref="A26:C26"/>
    <mergeCell ref="A27:C27"/>
    <mergeCell ref="A28:C28"/>
    <mergeCell ref="A29:C29"/>
    <mergeCell ref="A31:C31"/>
    <mergeCell ref="A32:C32"/>
    <mergeCell ref="A33:C33"/>
    <mergeCell ref="A43:C43"/>
    <mergeCell ref="A44:C44"/>
    <mergeCell ref="A45:C45"/>
    <mergeCell ref="A46:C46"/>
    <mergeCell ref="A47:C47"/>
    <mergeCell ref="N12:O12"/>
    <mergeCell ref="D10:I11"/>
    <mergeCell ref="J10:O11"/>
    <mergeCell ref="H41:I41"/>
    <mergeCell ref="D39:I40"/>
    <mergeCell ref="A14:O14"/>
    <mergeCell ref="A21:O21"/>
    <mergeCell ref="A23:C23"/>
    <mergeCell ref="A24:C24"/>
    <mergeCell ref="A30:O30"/>
    <mergeCell ref="D41:E41"/>
    <mergeCell ref="J12:K12"/>
    <mergeCell ref="L12:M12"/>
    <mergeCell ref="F41:G41"/>
    <mergeCell ref="H12:I12"/>
    <mergeCell ref="A35:C35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3F56EF4-B385-4D0D-839A-88590FBCF5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A343AB-995A-428E-8422-A074A0A28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CF43AE2-A44B-4346-9B0E-F423E3CA3AA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COMPARATIVO</vt:lpstr>
      <vt:lpstr>ASESORÍA ACADÉMICA</vt:lpstr>
      <vt:lpstr>'ASESORÍA ACADÉMICA'!Área_de_impresión</vt:lpstr>
      <vt:lpstr>COMPARATIVO!Área_de_impresión</vt:lpstr>
    </vt:vector>
  </TitlesOfParts>
  <Company>Universidad De La Salle Bajío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UDLSB</cp:lastModifiedBy>
  <cp:lastPrinted>2017-01-04T18:13:59Z</cp:lastPrinted>
  <dcterms:created xsi:type="dcterms:W3CDTF">2009-07-30T22:45:09Z</dcterms:created>
  <dcterms:modified xsi:type="dcterms:W3CDTF">2017-02-08T19:22:36Z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