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300" windowWidth="12120" windowHeight="7875" tabRatio="908"/>
  </bookViews>
  <sheets>
    <sheet name="POBLACIÓN ACREDITADA" sheetId="2" r:id="rId1"/>
    <sheet name="ACREDITACIONES RECIBIDAS" sheetId="1" r:id="rId2"/>
    <sheet name="AVANCE ACREDITACIONES" sheetId="3" r:id="rId3"/>
  </sheets>
  <definedNames>
    <definedName name="_xlnm.Print_Area" localSheetId="1">'ACREDITACIONES RECIBIDAS'!$A$1:$F$41</definedName>
    <definedName name="_xlnm.Print_Area" localSheetId="2">'AVANCE ACREDITACIONES'!$A$1:$R$33</definedName>
    <definedName name="_xlnm.Print_Area" localSheetId="0">'POBLACIÓN ACREDITADA'!$A$1:$M$64</definedName>
  </definedNames>
  <calcPr calcId="145621"/>
</workbook>
</file>

<file path=xl/calcChain.xml><?xml version="1.0" encoding="utf-8"?>
<calcChain xmlns="http://schemas.openxmlformats.org/spreadsheetml/2006/main">
  <c r="I63" i="2" l="1"/>
  <c r="D63" i="2"/>
  <c r="I50" i="2" l="1"/>
  <c r="D40" i="2" l="1"/>
  <c r="D48" i="2" l="1"/>
  <c r="E13" i="2" s="1"/>
  <c r="I41" i="2" l="1"/>
  <c r="E16" i="2" s="1"/>
  <c r="I58" i="2" l="1"/>
  <c r="D58" i="2" l="1"/>
  <c r="F16" i="2" l="1"/>
  <c r="F13" i="2" l="1"/>
  <c r="F15" i="2" l="1"/>
  <c r="F14" i="2"/>
  <c r="F12" i="2"/>
  <c r="F11" i="2"/>
</calcChain>
</file>

<file path=xl/sharedStrings.xml><?xml version="1.0" encoding="utf-8"?>
<sst xmlns="http://schemas.openxmlformats.org/spreadsheetml/2006/main" count="363" uniqueCount="152">
  <si>
    <t>Campus</t>
  </si>
  <si>
    <t>Programa</t>
  </si>
  <si>
    <t>Fecha</t>
  </si>
  <si>
    <t>Organismo</t>
  </si>
  <si>
    <t>Preparatoria</t>
  </si>
  <si>
    <t>Campestre</t>
  </si>
  <si>
    <t>Consejo de Acreditación de la Enseñanza de la Ingeniería A.C.</t>
  </si>
  <si>
    <t>Consejo Nacional de Acreditación en Informática y Computación, A.C.</t>
  </si>
  <si>
    <t>Licenciatura en Ingeniería en Electrónica y Telecomunicaciones</t>
  </si>
  <si>
    <t>Licenciatura en Mercadotecnia</t>
  </si>
  <si>
    <t>Salamanca</t>
  </si>
  <si>
    <t>Arquitectura</t>
  </si>
  <si>
    <t>Consejo Mexicano de Acreditación de la Enseñanza de la Arquitectura, A.C.</t>
  </si>
  <si>
    <t>Odontología</t>
  </si>
  <si>
    <t>Consejo Nacional de Educación Odontológica, A.C.</t>
  </si>
  <si>
    <t xml:space="preserve">No. </t>
  </si>
  <si>
    <t>Programas Acreditados</t>
  </si>
  <si>
    <t>Alumnos Inscritos</t>
  </si>
  <si>
    <t>Organismo acreditador</t>
  </si>
  <si>
    <t xml:space="preserve">Odontología </t>
  </si>
  <si>
    <t>CONAEDO</t>
  </si>
  <si>
    <t>COMAEA</t>
  </si>
  <si>
    <t>Mercadotencia</t>
  </si>
  <si>
    <t>CACECA</t>
  </si>
  <si>
    <t>CONAIC</t>
  </si>
  <si>
    <t>Ingeniería en Electrónica y Telecomunicaciones</t>
  </si>
  <si>
    <t>CACEI</t>
  </si>
  <si>
    <t>Administración de Negocios</t>
  </si>
  <si>
    <t>Contaduría Pública</t>
  </si>
  <si>
    <t>Negocios Internacionales</t>
  </si>
  <si>
    <t>CONFEDE</t>
  </si>
  <si>
    <t>Población Acreditada</t>
  </si>
  <si>
    <t>% Acreditado</t>
  </si>
  <si>
    <t>Nivel</t>
  </si>
  <si>
    <t>Secundaria</t>
  </si>
  <si>
    <t>Licenciatura</t>
  </si>
  <si>
    <t>Ciclo</t>
  </si>
  <si>
    <t>Nombramiento del comité</t>
  </si>
  <si>
    <t>Investigación preliminar</t>
  </si>
  <si>
    <t>Autoevaluación diagnóstica</t>
  </si>
  <si>
    <t>Plan descriptivo</t>
  </si>
  <si>
    <t>Elaboración del autoestudio</t>
  </si>
  <si>
    <t>Revsión del autoestudio</t>
  </si>
  <si>
    <t>Envío del autoestudio</t>
  </si>
  <si>
    <t>En espera de visita</t>
  </si>
  <si>
    <t>En espera del dictámen</t>
  </si>
  <si>
    <t>Dictámen recibido</t>
  </si>
  <si>
    <t>COMAPROD</t>
  </si>
  <si>
    <t>Diseño Gráfico</t>
  </si>
  <si>
    <t>Diseño Industrial</t>
  </si>
  <si>
    <t>Ing. Civil</t>
  </si>
  <si>
    <t>Ing. Mécánica</t>
  </si>
  <si>
    <t>Ing. Industrial</t>
  </si>
  <si>
    <t>ACREDITACIÓN DE PROGRAMAS</t>
  </si>
  <si>
    <t>Total</t>
  </si>
  <si>
    <t>Licenciatura en Derecho</t>
  </si>
  <si>
    <t>Consejo Nacional para la Acreditación de la Educación Superior en Derecho A.C.</t>
  </si>
  <si>
    <t>Nivel Licenciatura</t>
  </si>
  <si>
    <t>Atención de recomendaciones</t>
  </si>
  <si>
    <t>Segundo Dictamen</t>
  </si>
  <si>
    <t>CONAC</t>
  </si>
  <si>
    <t>AVANCE ACREDITACIONES</t>
  </si>
  <si>
    <t>Campestre y Salamanca</t>
  </si>
  <si>
    <t>Acreditación Institucional</t>
  </si>
  <si>
    <t>Federación de Instituciones Mexicanas Particulares de Educación Superior</t>
  </si>
  <si>
    <t>Psicología</t>
  </si>
  <si>
    <t>Diseño de Modas y Calzado</t>
  </si>
  <si>
    <t>21/03/2011 al 2018</t>
  </si>
  <si>
    <t>09/01/2011 al 2016</t>
  </si>
  <si>
    <t>CNEIP</t>
  </si>
  <si>
    <t>COAPEHUM</t>
  </si>
  <si>
    <t xml:space="preserve">Consejo Mexicano para la Acreditación de Programas de Diseño A.C. </t>
  </si>
  <si>
    <t>Julio 2011 a Julio 2016</t>
  </si>
  <si>
    <t>Ingeniería en Software y Sistemas Computacionales</t>
  </si>
  <si>
    <t>Ingeniero Agrónomo en Producción</t>
  </si>
  <si>
    <t>Comite Mexicano de Acreditación de la educación Agronómica A.C.</t>
  </si>
  <si>
    <t>Enero 2012 a Enero 2017</t>
  </si>
  <si>
    <t>COMEAA</t>
  </si>
  <si>
    <t>Mayo 2012 a Mayo 2017</t>
  </si>
  <si>
    <t>Consejo Nacional para la Enseñanza e Investigación en Psicología</t>
  </si>
  <si>
    <t>Mayo 2012 a Mayo 2019</t>
  </si>
  <si>
    <t>Dental Board of California (DBC)</t>
  </si>
  <si>
    <t>11 - 12</t>
  </si>
  <si>
    <t>CIEES</t>
  </si>
  <si>
    <t>Diseño Ambiental y de Espacios</t>
  </si>
  <si>
    <t>Julio 2012 a Julio 2017</t>
  </si>
  <si>
    <t>12 - 13</t>
  </si>
  <si>
    <t>NUEVAS ACREDITACIONES</t>
  </si>
  <si>
    <t>REACREDITACIONES</t>
  </si>
  <si>
    <t>VIGENCIA DE ACREDITACIONES RECIBIDAS</t>
  </si>
  <si>
    <t>Septiembre 2013 a Agosto 2018</t>
  </si>
  <si>
    <t>Lenguas Modernas e Interculturalidad</t>
  </si>
  <si>
    <t>Licenciatura en Lenguas Modernas</t>
  </si>
  <si>
    <t>Octubre 2013 a Octubre 2018</t>
  </si>
  <si>
    <t>Consejo para la Acreditación de Programas Educativos en Humanidades</t>
  </si>
  <si>
    <t>Licenciatura en Negocios Internacionales</t>
  </si>
  <si>
    <t>Comités Interinstitucionales para la Evaluación de la Educación Superior A.C.</t>
  </si>
  <si>
    <t xml:space="preserve">Licenciatura en Ingeniería en Software y Sistemas Computacionales </t>
  </si>
  <si>
    <t>Febrero 2014 a Febrero 2019</t>
  </si>
  <si>
    <t>17 de Diciembre de 2013 a 2018</t>
  </si>
  <si>
    <t>19 de Diciembre de 2013 a 2018</t>
  </si>
  <si>
    <t>Derecho</t>
  </si>
  <si>
    <t>Población Acreditable</t>
  </si>
  <si>
    <t>21 de Octubre del 2014 al 20 de Octubre del 2019</t>
  </si>
  <si>
    <t>Educación</t>
  </si>
  <si>
    <t>Desarrollo del Capital Humano</t>
  </si>
  <si>
    <t>14-15</t>
  </si>
  <si>
    <t>Reacreditación</t>
  </si>
  <si>
    <t>Juan Alonso de Torres</t>
  </si>
  <si>
    <t>San Francisco del Rincón</t>
  </si>
  <si>
    <t>Américas</t>
  </si>
  <si>
    <t>Gestión de Calidad por el Distrito Antillas México-Sur</t>
  </si>
  <si>
    <t>1 de Julio de 2015 a 30 de Junio de 2020</t>
  </si>
  <si>
    <t>19 de Mayo de 2012</t>
  </si>
  <si>
    <t>20 de Mayo de 2012</t>
  </si>
  <si>
    <t>21 de Mayo de 2012</t>
  </si>
  <si>
    <t>22 de Mayo de 2012</t>
  </si>
  <si>
    <t>23 de Mayo de 2012</t>
  </si>
  <si>
    <t>Sistema de Gestión para la Calidad Educativa para las Instituciones Lasallistas por el Distrito Antillas-México Sur</t>
  </si>
  <si>
    <t>Administración de Negocios Salamanca</t>
  </si>
  <si>
    <t>Contaduría Pública Salamanca</t>
  </si>
  <si>
    <t xml:space="preserve">Ciencias de la Comunicación </t>
  </si>
  <si>
    <t>13 de Noviembre de 2015 a 12 Noviembre de 2020</t>
  </si>
  <si>
    <t>Turismo</t>
  </si>
  <si>
    <t>Administración Turística</t>
  </si>
  <si>
    <t xml:space="preserve">Consejo Nacional para la Calidad de la Educación Turística A.C. </t>
  </si>
  <si>
    <t>CONAET</t>
  </si>
  <si>
    <t>28 de Noviembre de 2015 al 27 de Noviembre del 2020</t>
  </si>
  <si>
    <t>Feb-Jun 2016</t>
  </si>
  <si>
    <t>Ago-Dic 2016</t>
  </si>
  <si>
    <t>POBLACIÓN INSCRITA EN PROGRAMAS ACREDITADOS 2016</t>
  </si>
  <si>
    <t>LICENCIATURA CAMPESTRE Feb-Jun 2016</t>
  </si>
  <si>
    <t>LICENCIATURA CAMPESTRE Ago-Dic 2016</t>
  </si>
  <si>
    <t>LICENCIATURA SALAMANCA Feb-Jun 2016</t>
  </si>
  <si>
    <t>LICENCIATURA SALAMANCA Ago-Dic 2016</t>
  </si>
  <si>
    <t>PREPARATORIAS Feb-Jun 2016</t>
  </si>
  <si>
    <t>PREPARATORIAS Ago-Dic 2016</t>
  </si>
  <si>
    <t>SECUNDARIA Feb-Jun 2016</t>
  </si>
  <si>
    <t>SECUNDARIA  Ago-Dic 2016</t>
  </si>
  <si>
    <t>20 de Diciembre del 2015 al 19 de Diciembre del 2020</t>
  </si>
  <si>
    <t xml:space="preserve">Consejo de Acreditación en Ciencias Administrativas Contables y Afines, A.C. </t>
  </si>
  <si>
    <t>21 de Diciembre del 2015 al 19 de Diciembre del 2020</t>
  </si>
  <si>
    <t>22 de Diciembre del 2015 al 19 de Diciembre del 2020</t>
  </si>
  <si>
    <t>REPORTE DE AVANCE EN EL 2016</t>
  </si>
  <si>
    <t>Nueva</t>
  </si>
  <si>
    <t>Abril 2016 al 19 de Mayo del 2021</t>
  </si>
  <si>
    <t>Desarrollo de Capital Humano</t>
  </si>
  <si>
    <t>Julio 2016 a Agosto del 2021</t>
  </si>
  <si>
    <t>Agosto 2016 a Septiembre del 2021</t>
  </si>
  <si>
    <t>Agosto 2016 a Septiembre del 2022</t>
  </si>
  <si>
    <t>16-17</t>
  </si>
  <si>
    <t>FIMPES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</si>
</sst>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</font>
    <font>
      <i/>
      <sz val="9"/>
      <color rgb="FF7A263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Tahoma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20" xfId="0" applyFont="1" applyFill="1" applyBorder="1" applyAlignment="1" applyProtection="1">
      <alignment horizontal="center" vertical="center" wrapText="1"/>
      <protection hidden="1"/>
    </xf>
    <xf numFmtId="0" fontId="7" fillId="2" borderId="4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3" fontId="7" fillId="2" borderId="40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Protection="1">
      <protection hidden="1"/>
    </xf>
    <xf numFmtId="0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Protection="1">
      <protection hidden="1"/>
    </xf>
    <xf numFmtId="3" fontId="23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6" xfId="0" applyFont="1" applyFill="1" applyBorder="1" applyAlignment="1" applyProtection="1">
      <alignment horizontal="center" vertical="center" wrapText="1"/>
      <protection hidden="1"/>
    </xf>
    <xf numFmtId="0" fontId="23" fillId="4" borderId="19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18" fillId="5" borderId="32" xfId="0" applyFont="1" applyFill="1" applyBorder="1" applyAlignment="1" applyProtection="1">
      <alignment horizontal="center" vertical="center"/>
      <protection hidden="1"/>
    </xf>
    <xf numFmtId="0" fontId="18" fillId="5" borderId="46" xfId="0" applyFont="1" applyFill="1" applyBorder="1" applyAlignment="1" applyProtection="1">
      <alignment horizontal="center" vertical="center"/>
      <protection hidden="1"/>
    </xf>
    <xf numFmtId="0" fontId="18" fillId="5" borderId="47" xfId="0" applyFont="1" applyFill="1" applyBorder="1" applyAlignment="1" applyProtection="1">
      <alignment horizontal="center" vertical="center"/>
      <protection hidden="1"/>
    </xf>
    <xf numFmtId="0" fontId="18" fillId="5" borderId="32" xfId="0" applyFont="1" applyFill="1" applyBorder="1" applyAlignment="1" applyProtection="1">
      <alignment horizontal="center"/>
      <protection hidden="1"/>
    </xf>
    <xf numFmtId="0" fontId="18" fillId="5" borderId="46" xfId="0" applyFont="1" applyFill="1" applyBorder="1" applyAlignment="1" applyProtection="1">
      <alignment horizontal="center"/>
      <protection hidden="1"/>
    </xf>
    <xf numFmtId="0" fontId="18" fillId="5" borderId="47" xfId="0" applyFont="1" applyFill="1" applyBorder="1" applyAlignment="1" applyProtection="1">
      <alignment horizontal="center"/>
      <protection hidden="1"/>
    </xf>
    <xf numFmtId="0" fontId="23" fillId="4" borderId="17" xfId="0" applyFont="1" applyFill="1" applyBorder="1" applyAlignment="1" applyProtection="1">
      <alignment horizontal="center" vertical="center"/>
      <protection hidden="1"/>
    </xf>
    <xf numFmtId="0" fontId="23" fillId="4" borderId="18" xfId="0" applyFont="1" applyFill="1" applyBorder="1" applyAlignment="1" applyProtection="1">
      <alignment horizontal="center" vertical="center"/>
      <protection hidden="1"/>
    </xf>
    <xf numFmtId="0" fontId="18" fillId="5" borderId="22" xfId="0" applyFont="1" applyFill="1" applyBorder="1" applyAlignment="1" applyProtection="1">
      <alignment horizontal="center"/>
      <protection hidden="1"/>
    </xf>
    <xf numFmtId="0" fontId="18" fillId="5" borderId="27" xfId="0" applyFont="1" applyFill="1" applyBorder="1" applyAlignment="1" applyProtection="1">
      <alignment horizontal="center"/>
      <protection hidden="1"/>
    </xf>
    <xf numFmtId="0" fontId="18" fillId="5" borderId="21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23" fillId="4" borderId="22" xfId="0" applyFont="1" applyFill="1" applyBorder="1" applyAlignment="1" applyProtection="1">
      <alignment horizontal="center" vertical="center"/>
      <protection hidden="1"/>
    </xf>
    <xf numFmtId="0" fontId="23" fillId="4" borderId="21" xfId="0" applyFont="1" applyFill="1" applyBorder="1" applyAlignment="1" applyProtection="1">
      <alignment horizontal="center" vertical="center"/>
      <protection hidden="1"/>
    </xf>
    <xf numFmtId="0" fontId="23" fillId="4" borderId="48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8" fillId="5" borderId="17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5" fillId="4" borderId="33" xfId="0" applyFont="1" applyFill="1" applyBorder="1" applyAlignment="1" applyProtection="1">
      <alignment horizontal="center" vertical="center" textRotation="90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20" fillId="2" borderId="2" xfId="0" applyFont="1" applyFill="1" applyBorder="1" applyAlignment="1" applyProtection="1">
      <alignment horizontal="center" vertical="center" wrapText="1"/>
      <protection hidden="1"/>
    </xf>
    <xf numFmtId="1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25" fillId="4" borderId="34" xfId="0" applyFont="1" applyFill="1" applyBorder="1" applyAlignment="1" applyProtection="1">
      <alignment horizontal="center" vertical="center" textRotation="90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1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5" fillId="4" borderId="35" xfId="0" applyFont="1" applyFill="1" applyBorder="1" applyAlignment="1" applyProtection="1">
      <alignment horizontal="center" vertical="center" textRotation="90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20" fillId="2" borderId="7" xfId="0" applyFont="1" applyFill="1" applyBorder="1" applyAlignment="1" applyProtection="1">
      <alignment horizontal="center" vertical="center"/>
      <protection hidden="1"/>
    </xf>
    <xf numFmtId="10" fontId="6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5" fillId="4" borderId="32" xfId="0" applyFont="1" applyFill="1" applyBorder="1" applyAlignment="1" applyProtection="1">
      <alignment horizontal="center" vertical="center" textRotation="90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5" fillId="4" borderId="36" xfId="0" applyFont="1" applyFill="1" applyBorder="1" applyAlignment="1" applyProtection="1">
      <alignment horizontal="center" vertical="center" textRotation="90"/>
      <protection hidden="1"/>
    </xf>
    <xf numFmtId="0" fontId="25" fillId="4" borderId="28" xfId="0" applyFont="1" applyFill="1" applyBorder="1" applyAlignment="1" applyProtection="1">
      <alignment horizontal="center" vertical="center" textRotation="90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20" fillId="2" borderId="5" xfId="0" applyFont="1" applyFill="1" applyBorder="1" applyAlignment="1" applyProtection="1">
      <alignment horizontal="center" vertical="center"/>
      <protection hidden="1"/>
    </xf>
    <xf numFmtId="10" fontId="6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16" fontId="5" fillId="2" borderId="12" xfId="0" applyNumberFormat="1" applyFont="1" applyFill="1" applyBorder="1" applyAlignment="1" applyProtection="1">
      <alignment horizontal="center" vertical="center"/>
      <protection hidden="1"/>
    </xf>
    <xf numFmtId="16" fontId="5" fillId="2" borderId="14" xfId="0" applyNumberFormat="1" applyFont="1" applyFill="1" applyBorder="1" applyAlignment="1" applyProtection="1">
      <alignment horizontal="center" vertical="center"/>
      <protection hidden="1"/>
    </xf>
    <xf numFmtId="16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23" fillId="4" borderId="28" xfId="0" applyFont="1" applyFill="1" applyBorder="1" applyAlignment="1" applyProtection="1">
      <alignment horizontal="center" vertical="center"/>
      <protection hidden="1"/>
    </xf>
    <xf numFmtId="0" fontId="23" fillId="4" borderId="24" xfId="0" applyFont="1" applyFill="1" applyBorder="1" applyAlignment="1" applyProtection="1">
      <alignment horizontal="center" vertical="center"/>
      <protection hidden="1"/>
    </xf>
    <xf numFmtId="0" fontId="23" fillId="4" borderId="8" xfId="0" applyFont="1" applyFill="1" applyBorder="1" applyAlignment="1" applyProtection="1">
      <alignment horizontal="center" vertical="center"/>
      <protection hidden="1"/>
    </xf>
    <xf numFmtId="0" fontId="23" fillId="4" borderId="2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23" fillId="4" borderId="23" xfId="0" applyFont="1" applyFill="1" applyBorder="1" applyAlignment="1" applyProtection="1">
      <alignment horizontal="center" vertical="center" wrapText="1"/>
      <protection hidden="1"/>
    </xf>
    <xf numFmtId="0" fontId="7" fillId="2" borderId="49" xfId="0" applyFont="1" applyFill="1" applyBorder="1" applyAlignment="1" applyProtection="1">
      <alignment horizontal="center" vertical="center" wrapText="1"/>
      <protection hidden="1"/>
    </xf>
    <xf numFmtId="0" fontId="7" fillId="2" borderId="5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Protection="1">
      <protection hidden="1"/>
    </xf>
    <xf numFmtId="0" fontId="26" fillId="0" borderId="24" xfId="0" applyFont="1" applyBorder="1" applyAlignment="1" applyProtection="1">
      <alignment horizontal="center" wrapText="1"/>
      <protection hidden="1"/>
    </xf>
    <xf numFmtId="0" fontId="15" fillId="2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2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14" fontId="2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left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2" borderId="28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14" fontId="2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vertical="center" wrapText="1"/>
      <protection hidden="1"/>
    </xf>
    <xf numFmtId="0" fontId="11" fillId="0" borderId="8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left" vertical="center" wrapText="1"/>
      <protection hidden="1"/>
    </xf>
    <xf numFmtId="14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28" fillId="2" borderId="0" xfId="0" applyFont="1" applyFill="1" applyProtection="1">
      <protection hidden="1"/>
    </xf>
    <xf numFmtId="0" fontId="6" fillId="5" borderId="32" xfId="0" applyFont="1" applyFill="1" applyBorder="1" applyAlignment="1" applyProtection="1">
      <alignment horizontal="center" vertical="center"/>
      <protection hidden="1"/>
    </xf>
    <xf numFmtId="0" fontId="6" fillId="5" borderId="38" xfId="0" applyFont="1" applyFill="1" applyBorder="1" applyAlignment="1" applyProtection="1">
      <alignment horizontal="center" vertical="center"/>
      <protection hidden="1"/>
    </xf>
    <xf numFmtId="0" fontId="6" fillId="5" borderId="31" xfId="0" applyFont="1" applyFill="1" applyBorder="1" applyAlignment="1" applyProtection="1">
      <alignment horizontal="center" vertical="center"/>
      <protection hidden="1"/>
    </xf>
    <xf numFmtId="0" fontId="21" fillId="5" borderId="31" xfId="0" applyFont="1" applyFill="1" applyBorder="1" applyAlignment="1" applyProtection="1">
      <alignment horizontal="center" textRotation="90"/>
      <protection hidden="1"/>
    </xf>
    <xf numFmtId="0" fontId="21" fillId="5" borderId="25" xfId="0" applyFont="1" applyFill="1" applyBorder="1" applyAlignment="1" applyProtection="1">
      <alignment horizontal="center" textRotation="90"/>
      <protection hidden="1"/>
    </xf>
    <xf numFmtId="0" fontId="8" fillId="6" borderId="22" xfId="0" applyFont="1" applyFill="1" applyBorder="1" applyAlignment="1" applyProtection="1">
      <alignment horizontal="center" vertical="center"/>
      <protection hidden="1"/>
    </xf>
    <xf numFmtId="0" fontId="8" fillId="6" borderId="27" xfId="0" applyFon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Protection="1">
      <protection hidden="1"/>
    </xf>
    <xf numFmtId="16" fontId="12" fillId="2" borderId="2" xfId="0" quotePrefix="1" applyNumberFormat="1" applyFont="1" applyFill="1" applyBorder="1" applyAlignment="1" applyProtection="1">
      <alignment horizontal="center"/>
      <protection hidden="1"/>
    </xf>
    <xf numFmtId="16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Protection="1">
      <protection hidden="1"/>
    </xf>
    <xf numFmtId="0" fontId="12" fillId="0" borderId="2" xfId="0" applyFont="1" applyFill="1" applyBorder="1" applyProtection="1">
      <protection hidden="1"/>
    </xf>
    <xf numFmtId="0" fontId="12" fillId="0" borderId="3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Protection="1">
      <protection hidden="1"/>
    </xf>
    <xf numFmtId="16" fontId="12" fillId="2" borderId="1" xfId="0" quotePrefix="1" applyNumberFormat="1" applyFont="1" applyFill="1" applyBorder="1" applyAlignment="1" applyProtection="1">
      <alignment horizontal="center"/>
      <protection hidden="1"/>
    </xf>
    <xf numFmtId="16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Protection="1">
      <protection hidden="1"/>
    </xf>
    <xf numFmtId="0" fontId="12" fillId="0" borderId="1" xfId="0" applyFont="1" applyFill="1" applyBorder="1" applyProtection="1">
      <protection hidden="1"/>
    </xf>
    <xf numFmtId="0" fontId="12" fillId="0" borderId="12" xfId="0" applyFont="1" applyFill="1" applyBorder="1" applyProtection="1">
      <protection hidden="1"/>
    </xf>
    <xf numFmtId="16" fontId="12" fillId="2" borderId="7" xfId="0" applyNumberFormat="1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Protection="1">
      <protection hidden="1"/>
    </xf>
    <xf numFmtId="16" fontId="12" fillId="2" borderId="5" xfId="0" quotePrefix="1" applyNumberFormat="1" applyFont="1" applyFill="1" applyBorder="1" applyAlignment="1" applyProtection="1">
      <alignment horizontal="center"/>
      <protection hidden="1"/>
    </xf>
    <xf numFmtId="16" fontId="12" fillId="2" borderId="39" xfId="0" applyNumberFormat="1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Protection="1">
      <protection hidden="1"/>
    </xf>
    <xf numFmtId="0" fontId="12" fillId="0" borderId="5" xfId="0" applyFont="1" applyFill="1" applyBorder="1" applyProtection="1">
      <protection hidden="1"/>
    </xf>
    <xf numFmtId="0" fontId="12" fillId="0" borderId="16" xfId="0" applyFont="1" applyFill="1" applyBorder="1" applyProtection="1">
      <protection hidden="1"/>
    </xf>
    <xf numFmtId="16" fontId="12" fillId="2" borderId="31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16" fontId="12" fillId="2" borderId="20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Protection="1">
      <protection hidden="1"/>
    </xf>
    <xf numFmtId="0" fontId="12" fillId="2" borderId="12" xfId="0" applyFont="1" applyFill="1" applyBorder="1" applyProtection="1">
      <protection hidden="1"/>
    </xf>
    <xf numFmtId="16" fontId="12" fillId="2" borderId="9" xfId="0" applyNumberFormat="1" applyFont="1" applyFill="1" applyBorder="1" applyAlignment="1" applyProtection="1">
      <alignment horizontal="center" vertical="center"/>
      <protection hidden="1"/>
    </xf>
    <xf numFmtId="16" fontId="12" fillId="2" borderId="20" xfId="0" applyNumberFormat="1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Protection="1">
      <protection hidden="1"/>
    </xf>
    <xf numFmtId="16" fontId="12" fillId="2" borderId="7" xfId="0" quotePrefix="1" applyNumberFormat="1" applyFont="1" applyFill="1" applyBorder="1" applyAlignment="1" applyProtection="1">
      <alignment horizontal="center"/>
      <protection hidden="1"/>
    </xf>
    <xf numFmtId="0" fontId="0" fillId="4" borderId="7" xfId="0" applyFill="1" applyBorder="1" applyProtection="1">
      <protection hidden="1"/>
    </xf>
    <xf numFmtId="0" fontId="12" fillId="2" borderId="14" xfId="0" applyFont="1" applyFill="1" applyBorder="1" applyProtection="1">
      <protection hidden="1"/>
    </xf>
    <xf numFmtId="16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16" fontId="12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Protection="1">
      <protection hidden="1"/>
    </xf>
    <xf numFmtId="16" fontId="12" fillId="2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2" fillId="2" borderId="16" xfId="0" applyFont="1" applyFill="1" applyBorder="1" applyProtection="1"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9BA9B8"/>
      <color rgb="FFA79466"/>
      <color rgb="FF1A2E3C"/>
      <color rgb="FF782834"/>
      <color rgb="FF0F3D5C"/>
      <color rgb="FF8C1713"/>
      <color rgb="FF7A2632"/>
      <color rgb="FFC6C7C8"/>
      <color rgb="FF1978BE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inscrita en  Programas Acreditados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3333333333333343E-2"/>
          <c:y val="0.12911432582555088"/>
          <c:w val="0.68084647834862233"/>
          <c:h val="0.58384876309066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ACREDITADA'!$D$10</c:f>
              <c:strCache>
                <c:ptCount val="1"/>
                <c:pt idx="0">
                  <c:v>Población Acreditable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004400440044002E-3"/>
                  <c:y val="1.269845986232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595999757456043E-2"/>
                  <c:y val="2.5983921821093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0392450943632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008333116776242E-3"/>
                  <c:y val="2.1530563396556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703888499086127E-3"/>
                  <c:y val="-5.647171462057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162521763995488E-4"/>
                  <c:y val="1.47552782317304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269841269841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0673802189433615E-17"/>
                  <c:y val="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'POBLACIÓN ACREDITADA'!$B$11:$C$16</c:f>
              <c:multiLvlStrCache>
                <c:ptCount val="6"/>
                <c:lvl>
                  <c:pt idx="0">
                    <c:v>Secundaria</c:v>
                  </c:pt>
                  <c:pt idx="1">
                    <c:v>Preparatoria</c:v>
                  </c:pt>
                  <c:pt idx="2">
                    <c:v>Licenciatura</c:v>
                  </c:pt>
                  <c:pt idx="3">
                    <c:v>Secundaria</c:v>
                  </c:pt>
                  <c:pt idx="4">
                    <c:v>Preparatoria</c:v>
                  </c:pt>
                  <c:pt idx="5">
                    <c:v>Licenciatura</c:v>
                  </c:pt>
                </c:lvl>
                <c:lvl>
                  <c:pt idx="0">
                    <c:v>Feb-Jun 2016</c:v>
                  </c:pt>
                  <c:pt idx="3">
                    <c:v>Ago-Dic 2016</c:v>
                  </c:pt>
                </c:lvl>
              </c:multiLvlStrCache>
            </c:multiLvlStrRef>
          </c:cat>
          <c:val>
            <c:numRef>
              <c:f>'POBLACIÓN ACREDITADA'!$D$11:$D$16</c:f>
              <c:numCache>
                <c:formatCode>General</c:formatCode>
                <c:ptCount val="6"/>
                <c:pt idx="0">
                  <c:v>560</c:v>
                </c:pt>
                <c:pt idx="1">
                  <c:v>3699</c:v>
                </c:pt>
                <c:pt idx="2">
                  <c:v>6326</c:v>
                </c:pt>
                <c:pt idx="3">
                  <c:v>548</c:v>
                </c:pt>
                <c:pt idx="4">
                  <c:v>4015</c:v>
                </c:pt>
                <c:pt idx="5">
                  <c:v>7212</c:v>
                </c:pt>
              </c:numCache>
            </c:numRef>
          </c:val>
        </c:ser>
        <c:ser>
          <c:idx val="1"/>
          <c:order val="1"/>
          <c:tx>
            <c:strRef>
              <c:f>'POBLACIÓN ACREDITADA'!$E$10</c:f>
              <c:strCache>
                <c:ptCount val="1"/>
                <c:pt idx="0">
                  <c:v>Población Acreditada</c:v>
                </c:pt>
              </c:strCache>
            </c:strRef>
          </c:tx>
          <c:spPr>
            <a:solidFill>
              <a:srgbClr val="A79466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2011728731928332E-2"/>
                  <c:y val="1.1663777876822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980319291771697E-2"/>
                  <c:y val="2.64695686624077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092114723283353E-2"/>
                  <c:y val="-1.1906766371184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621145374449341E-2"/>
                  <c:y val="1.91846522781775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47704061744757E-2"/>
                  <c:y val="-3.86173426434903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68212884280562E-2"/>
                  <c:y val="-1.8121131085029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'POBLACIÓN ACREDITADA'!$B$11:$C$16</c:f>
              <c:multiLvlStrCache>
                <c:ptCount val="6"/>
                <c:lvl>
                  <c:pt idx="0">
                    <c:v>Secundaria</c:v>
                  </c:pt>
                  <c:pt idx="1">
                    <c:v>Preparatoria</c:v>
                  </c:pt>
                  <c:pt idx="2">
                    <c:v>Licenciatura</c:v>
                  </c:pt>
                  <c:pt idx="3">
                    <c:v>Secundaria</c:v>
                  </c:pt>
                  <c:pt idx="4">
                    <c:v>Preparatoria</c:v>
                  </c:pt>
                  <c:pt idx="5">
                    <c:v>Licenciatura</c:v>
                  </c:pt>
                </c:lvl>
                <c:lvl>
                  <c:pt idx="0">
                    <c:v>Feb-Jun 2016</c:v>
                  </c:pt>
                  <c:pt idx="3">
                    <c:v>Ago-Dic 2016</c:v>
                  </c:pt>
                </c:lvl>
              </c:multiLvlStrCache>
            </c:multiLvlStrRef>
          </c:cat>
          <c:val>
            <c:numRef>
              <c:f>'POBLACIÓN ACREDITADA'!$E$11:$E$16</c:f>
              <c:numCache>
                <c:formatCode>General</c:formatCode>
                <c:ptCount val="6"/>
                <c:pt idx="0">
                  <c:v>560</c:v>
                </c:pt>
                <c:pt idx="1">
                  <c:v>3699</c:v>
                </c:pt>
                <c:pt idx="2">
                  <c:v>4220</c:v>
                </c:pt>
                <c:pt idx="3">
                  <c:v>548</c:v>
                </c:pt>
                <c:pt idx="4">
                  <c:v>4015</c:v>
                </c:pt>
                <c:pt idx="5">
                  <c:v>4912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53472"/>
        <c:axId val="148155008"/>
      </c:barChart>
      <c:catAx>
        <c:axId val="1481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155008"/>
        <c:crosses val="autoZero"/>
        <c:auto val="1"/>
        <c:lblAlgn val="ctr"/>
        <c:lblOffset val="100"/>
        <c:noMultiLvlLbl val="0"/>
      </c:catAx>
      <c:valAx>
        <c:axId val="148155008"/>
        <c:scaling>
          <c:orientation val="minMax"/>
          <c:max val="8000"/>
          <c:min val="2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153472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64364231698758"/>
          <c:y val="0.59359510293771423"/>
          <c:w val="0.20055646509532976"/>
          <c:h val="0.2702899637545331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7</xdr:row>
      <xdr:rowOff>47625</xdr:rowOff>
    </xdr:from>
    <xdr:to>
      <xdr:col>12</xdr:col>
      <xdr:colOff>1057275</xdr:colOff>
      <xdr:row>17</xdr:row>
      <xdr:rowOff>85725</xdr:rowOff>
    </xdr:to>
    <xdr:graphicFrame macro="">
      <xdr:nvGraphicFramePr>
        <xdr:cNvPr id="211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196215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1377315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148590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7"/>
  <sheetViews>
    <sheetView showGridLines="0" tabSelected="1" zoomScaleNormal="100" zoomScaleSheetLayoutView="100" workbookViewId="0">
      <selection activeCell="C10" sqref="C10"/>
    </sheetView>
  </sheetViews>
  <sheetFormatPr baseColWidth="10" defaultRowHeight="15" x14ac:dyDescent="0.25"/>
  <cols>
    <col min="1" max="1" width="5.28515625" style="19" customWidth="1"/>
    <col min="2" max="2" width="5" style="19" customWidth="1"/>
    <col min="3" max="3" width="24" style="19" customWidth="1"/>
    <col min="4" max="4" width="11.140625" style="19" customWidth="1"/>
    <col min="5" max="5" width="12.7109375" style="19" bestFit="1" customWidth="1"/>
    <col min="6" max="6" width="12.140625" style="19" customWidth="1"/>
    <col min="7" max="7" width="5" style="19" customWidth="1"/>
    <col min="8" max="8" width="24" style="19" customWidth="1"/>
    <col min="9" max="9" width="11.140625" style="19" customWidth="1"/>
    <col min="10" max="10" width="12.7109375" style="19" bestFit="1" customWidth="1"/>
    <col min="11" max="11" width="12.7109375" style="19" customWidth="1"/>
    <col min="12" max="12" width="6.5703125" style="19" customWidth="1"/>
    <col min="13" max="13" width="25.140625" style="19" customWidth="1"/>
    <col min="14" max="16384" width="11.42578125" style="19"/>
  </cols>
  <sheetData>
    <row r="7" spans="1:13" ht="15.75" customHeight="1" x14ac:dyDescent="0.25">
      <c r="A7" s="45" t="s">
        <v>53</v>
      </c>
      <c r="B7" s="45"/>
      <c r="C7" s="45"/>
      <c r="D7" s="45"/>
      <c r="E7" s="45"/>
      <c r="F7" s="45"/>
      <c r="G7" s="45"/>
      <c r="H7" s="45"/>
      <c r="I7" s="45"/>
      <c r="J7" s="46"/>
      <c r="K7" s="46"/>
      <c r="L7" s="46"/>
      <c r="M7" s="46"/>
    </row>
    <row r="8" spans="1:13" ht="15.75" customHeight="1" x14ac:dyDescent="0.25">
      <c r="A8" s="47" t="s">
        <v>130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48"/>
      <c r="M8" s="48"/>
    </row>
    <row r="9" spans="1:13" ht="17.25" thickBot="1" x14ac:dyDescent="0.3">
      <c r="B9" s="49"/>
      <c r="C9" s="49"/>
      <c r="D9" s="49"/>
      <c r="E9" s="49"/>
    </row>
    <row r="10" spans="1:13" ht="39" thickBot="1" x14ac:dyDescent="0.3">
      <c r="C10" s="50" t="s">
        <v>33</v>
      </c>
      <c r="D10" s="51" t="s">
        <v>102</v>
      </c>
      <c r="E10" s="51" t="s">
        <v>31</v>
      </c>
      <c r="F10" s="52" t="s">
        <v>32</v>
      </c>
      <c r="H10" s="53"/>
      <c r="I10" s="53"/>
      <c r="J10" s="53"/>
      <c r="K10" s="53"/>
      <c r="L10" s="53"/>
      <c r="M10" s="53"/>
    </row>
    <row r="11" spans="1:13" ht="24.95" customHeight="1" x14ac:dyDescent="0.25">
      <c r="B11" s="54" t="s">
        <v>128</v>
      </c>
      <c r="C11" s="55" t="s">
        <v>34</v>
      </c>
      <c r="D11" s="56">
        <v>560</v>
      </c>
      <c r="E11" s="56">
        <v>560</v>
      </c>
      <c r="F11" s="57">
        <f t="shared" ref="F11:F15" si="0">E11/D11</f>
        <v>1</v>
      </c>
      <c r="G11" s="58"/>
      <c r="H11" s="58"/>
      <c r="I11" s="59"/>
      <c r="J11" s="59"/>
      <c r="K11" s="59"/>
      <c r="L11" s="59"/>
      <c r="M11" s="59"/>
    </row>
    <row r="12" spans="1:13" ht="24.95" customHeight="1" x14ac:dyDescent="0.25">
      <c r="B12" s="60"/>
      <c r="C12" s="61" t="s">
        <v>4</v>
      </c>
      <c r="D12" s="62">
        <v>3699</v>
      </c>
      <c r="E12" s="62">
        <v>3699</v>
      </c>
      <c r="F12" s="63">
        <f t="shared" si="0"/>
        <v>1</v>
      </c>
    </row>
    <row r="13" spans="1:13" ht="24.95" customHeight="1" thickBot="1" x14ac:dyDescent="0.3">
      <c r="B13" s="64"/>
      <c r="C13" s="65" t="s">
        <v>35</v>
      </c>
      <c r="D13" s="66">
        <v>6326</v>
      </c>
      <c r="E13" s="66">
        <f>D40+D48</f>
        <v>4220</v>
      </c>
      <c r="F13" s="67">
        <f>E13/D13</f>
        <v>0.66708820739803987</v>
      </c>
    </row>
    <row r="14" spans="1:13" ht="24.95" customHeight="1" x14ac:dyDescent="0.25">
      <c r="B14" s="68" t="s">
        <v>129</v>
      </c>
      <c r="C14" s="55" t="s">
        <v>34</v>
      </c>
      <c r="D14" s="69">
        <v>548</v>
      </c>
      <c r="E14" s="69">
        <v>548</v>
      </c>
      <c r="F14" s="57">
        <f t="shared" si="0"/>
        <v>1</v>
      </c>
    </row>
    <row r="15" spans="1:13" ht="24.95" customHeight="1" x14ac:dyDescent="0.25">
      <c r="B15" s="70"/>
      <c r="C15" s="61" t="s">
        <v>4</v>
      </c>
      <c r="D15" s="62">
        <v>4015</v>
      </c>
      <c r="E15" s="62">
        <v>4015</v>
      </c>
      <c r="F15" s="63">
        <f t="shared" si="0"/>
        <v>1</v>
      </c>
    </row>
    <row r="16" spans="1:13" ht="24.95" customHeight="1" thickBot="1" x14ac:dyDescent="0.3">
      <c r="B16" s="71"/>
      <c r="C16" s="72" t="s">
        <v>35</v>
      </c>
      <c r="D16" s="73">
        <v>7212</v>
      </c>
      <c r="E16" s="73">
        <f>I41+I50</f>
        <v>4912</v>
      </c>
      <c r="F16" s="74">
        <f>E16/D16</f>
        <v>0.68108707709373262</v>
      </c>
    </row>
    <row r="20" spans="2:13" ht="15.75" thickBot="1" x14ac:dyDescent="0.3"/>
    <row r="21" spans="2:13" ht="15.75" thickBot="1" x14ac:dyDescent="0.3">
      <c r="B21" s="36" t="s">
        <v>131</v>
      </c>
      <c r="C21" s="37"/>
      <c r="D21" s="37"/>
      <c r="E21" s="38"/>
      <c r="F21" s="21"/>
      <c r="G21" s="36" t="s">
        <v>132</v>
      </c>
      <c r="H21" s="37"/>
      <c r="I21" s="37"/>
      <c r="J21" s="38"/>
      <c r="K21" s="75"/>
      <c r="L21" s="76"/>
      <c r="M21" s="76"/>
    </row>
    <row r="22" spans="2:13" ht="30" customHeight="1" thickBot="1" x14ac:dyDescent="0.3">
      <c r="B22" s="25" t="s">
        <v>15</v>
      </c>
      <c r="C22" s="25" t="s">
        <v>16</v>
      </c>
      <c r="D22" s="25" t="s">
        <v>17</v>
      </c>
      <c r="E22" s="25" t="s">
        <v>18</v>
      </c>
      <c r="G22" s="25" t="s">
        <v>15</v>
      </c>
      <c r="H22" s="27" t="s">
        <v>16</v>
      </c>
      <c r="I22" s="27" t="s">
        <v>17</v>
      </c>
      <c r="J22" s="27" t="s">
        <v>18</v>
      </c>
      <c r="K22" s="2"/>
      <c r="L22" s="2"/>
      <c r="M22" s="2"/>
    </row>
    <row r="23" spans="2:13" ht="27.95" customHeight="1" x14ac:dyDescent="0.25">
      <c r="B23" s="3">
        <v>1</v>
      </c>
      <c r="C23" s="4" t="s">
        <v>19</v>
      </c>
      <c r="D23" s="4">
        <v>330</v>
      </c>
      <c r="E23" s="26" t="s">
        <v>20</v>
      </c>
      <c r="G23" s="3">
        <v>1</v>
      </c>
      <c r="H23" s="4" t="s">
        <v>19</v>
      </c>
      <c r="I23" s="4">
        <v>386</v>
      </c>
      <c r="J23" s="26" t="s">
        <v>20</v>
      </c>
      <c r="K23" s="2"/>
      <c r="L23" s="2"/>
      <c r="M23" s="2"/>
    </row>
    <row r="24" spans="2:13" ht="27.95" customHeight="1" x14ac:dyDescent="0.25">
      <c r="B24" s="7">
        <v>2</v>
      </c>
      <c r="C24" s="77" t="s">
        <v>11</v>
      </c>
      <c r="D24" s="77">
        <v>435</v>
      </c>
      <c r="E24" s="78" t="s">
        <v>21</v>
      </c>
      <c r="G24" s="7">
        <v>2</v>
      </c>
      <c r="H24" s="77" t="s">
        <v>11</v>
      </c>
      <c r="I24" s="77">
        <v>471</v>
      </c>
      <c r="J24" s="78" t="s">
        <v>21</v>
      </c>
      <c r="K24" s="2"/>
      <c r="L24" s="2"/>
      <c r="M24" s="2"/>
    </row>
    <row r="25" spans="2:13" ht="27.95" customHeight="1" x14ac:dyDescent="0.25">
      <c r="B25" s="7">
        <v>3</v>
      </c>
      <c r="C25" s="1" t="s">
        <v>73</v>
      </c>
      <c r="D25" s="77">
        <v>102</v>
      </c>
      <c r="E25" s="78" t="s">
        <v>24</v>
      </c>
      <c r="G25" s="7">
        <v>3</v>
      </c>
      <c r="H25" s="1" t="s">
        <v>73</v>
      </c>
      <c r="I25" s="77">
        <v>122</v>
      </c>
      <c r="J25" s="78" t="s">
        <v>24</v>
      </c>
      <c r="K25" s="2"/>
      <c r="L25" s="2"/>
      <c r="M25" s="2"/>
    </row>
    <row r="26" spans="2:13" ht="27.95" customHeight="1" x14ac:dyDescent="0.25">
      <c r="B26" s="7">
        <v>4</v>
      </c>
      <c r="C26" s="77" t="s">
        <v>25</v>
      </c>
      <c r="D26" s="77">
        <v>42</v>
      </c>
      <c r="E26" s="78" t="s">
        <v>26</v>
      </c>
      <c r="G26" s="7">
        <v>4</v>
      </c>
      <c r="H26" s="77" t="s">
        <v>25</v>
      </c>
      <c r="I26" s="77">
        <v>38</v>
      </c>
      <c r="J26" s="78" t="s">
        <v>26</v>
      </c>
      <c r="K26" s="2"/>
      <c r="L26" s="2"/>
      <c r="M26" s="2"/>
    </row>
    <row r="27" spans="2:13" ht="27.95" customHeight="1" x14ac:dyDescent="0.25">
      <c r="B27" s="7">
        <v>5</v>
      </c>
      <c r="C27" s="79" t="s">
        <v>49</v>
      </c>
      <c r="D27" s="79">
        <v>244</v>
      </c>
      <c r="E27" s="80" t="s">
        <v>47</v>
      </c>
      <c r="G27" s="7">
        <v>5</v>
      </c>
      <c r="H27" s="79" t="s">
        <v>49</v>
      </c>
      <c r="I27" s="79">
        <v>278</v>
      </c>
      <c r="J27" s="80" t="s">
        <v>47</v>
      </c>
      <c r="K27" s="2"/>
      <c r="L27" s="2"/>
      <c r="M27" s="2"/>
    </row>
    <row r="28" spans="2:13" ht="27.95" customHeight="1" x14ac:dyDescent="0.25">
      <c r="B28" s="7">
        <v>6</v>
      </c>
      <c r="C28" s="79" t="s">
        <v>48</v>
      </c>
      <c r="D28" s="79">
        <v>145</v>
      </c>
      <c r="E28" s="80" t="s">
        <v>47</v>
      </c>
      <c r="G28" s="7">
        <v>6</v>
      </c>
      <c r="H28" s="79" t="s">
        <v>48</v>
      </c>
      <c r="I28" s="79">
        <v>124</v>
      </c>
      <c r="J28" s="80" t="s">
        <v>47</v>
      </c>
      <c r="K28" s="2"/>
      <c r="L28" s="2"/>
      <c r="M28" s="2"/>
    </row>
    <row r="29" spans="2:13" ht="27.95" customHeight="1" x14ac:dyDescent="0.25">
      <c r="B29" s="7">
        <v>7</v>
      </c>
      <c r="C29" s="79" t="s">
        <v>66</v>
      </c>
      <c r="D29" s="79">
        <v>196</v>
      </c>
      <c r="E29" s="80" t="s">
        <v>47</v>
      </c>
      <c r="G29" s="7">
        <v>7</v>
      </c>
      <c r="H29" s="79" t="s">
        <v>66</v>
      </c>
      <c r="I29" s="79">
        <v>219</v>
      </c>
      <c r="J29" s="80" t="s">
        <v>47</v>
      </c>
      <c r="K29" s="2"/>
      <c r="L29" s="2"/>
      <c r="M29" s="2"/>
    </row>
    <row r="30" spans="2:13" ht="27.95" customHeight="1" x14ac:dyDescent="0.25">
      <c r="B30" s="7">
        <v>8</v>
      </c>
      <c r="C30" s="77" t="s">
        <v>74</v>
      </c>
      <c r="D30" s="77">
        <v>297</v>
      </c>
      <c r="E30" s="81" t="s">
        <v>77</v>
      </c>
      <c r="G30" s="7">
        <v>8</v>
      </c>
      <c r="H30" s="79" t="s">
        <v>74</v>
      </c>
      <c r="I30" s="79">
        <v>343</v>
      </c>
      <c r="J30" s="82" t="s">
        <v>77</v>
      </c>
      <c r="K30" s="83"/>
      <c r="L30" s="2"/>
      <c r="M30" s="2"/>
    </row>
    <row r="31" spans="2:13" ht="26.25" customHeight="1" x14ac:dyDescent="0.25">
      <c r="B31" s="7">
        <v>9</v>
      </c>
      <c r="C31" s="8" t="s">
        <v>65</v>
      </c>
      <c r="D31" s="8">
        <v>143</v>
      </c>
      <c r="E31" s="84" t="s">
        <v>69</v>
      </c>
      <c r="G31" s="7">
        <v>9</v>
      </c>
      <c r="H31" s="79" t="s">
        <v>65</v>
      </c>
      <c r="I31" s="79">
        <v>159</v>
      </c>
      <c r="J31" s="85" t="s">
        <v>69</v>
      </c>
      <c r="K31" s="86"/>
      <c r="L31" s="2"/>
      <c r="M31" s="2"/>
    </row>
    <row r="32" spans="2:13" ht="26.25" customHeight="1" x14ac:dyDescent="0.25">
      <c r="B32" s="7">
        <v>10</v>
      </c>
      <c r="C32" s="79" t="s">
        <v>84</v>
      </c>
      <c r="D32" s="79">
        <v>165</v>
      </c>
      <c r="E32" s="80" t="s">
        <v>47</v>
      </c>
      <c r="G32" s="7">
        <v>10</v>
      </c>
      <c r="H32" s="79" t="s">
        <v>84</v>
      </c>
      <c r="I32" s="79">
        <v>179</v>
      </c>
      <c r="J32" s="80" t="s">
        <v>47</v>
      </c>
      <c r="K32" s="2"/>
      <c r="L32" s="2"/>
      <c r="M32" s="2"/>
    </row>
    <row r="33" spans="2:13" ht="26.25" customHeight="1" x14ac:dyDescent="0.25">
      <c r="B33" s="7">
        <v>11</v>
      </c>
      <c r="C33" s="79" t="s">
        <v>91</v>
      </c>
      <c r="D33" s="79">
        <v>139</v>
      </c>
      <c r="E33" s="80" t="s">
        <v>70</v>
      </c>
      <c r="G33" s="7">
        <v>11</v>
      </c>
      <c r="H33" s="79" t="s">
        <v>91</v>
      </c>
      <c r="I33" s="79">
        <v>163</v>
      </c>
      <c r="J33" s="80" t="s">
        <v>70</v>
      </c>
      <c r="K33" s="2"/>
      <c r="L33" s="2"/>
      <c r="M33" s="2"/>
    </row>
    <row r="34" spans="2:13" ht="26.25" customHeight="1" x14ac:dyDescent="0.25">
      <c r="B34" s="7">
        <v>12</v>
      </c>
      <c r="C34" s="79" t="s">
        <v>101</v>
      </c>
      <c r="D34" s="79">
        <v>533</v>
      </c>
      <c r="E34" s="80" t="s">
        <v>30</v>
      </c>
      <c r="G34" s="7">
        <v>12</v>
      </c>
      <c r="H34" s="79" t="s">
        <v>101</v>
      </c>
      <c r="I34" s="79">
        <v>673</v>
      </c>
      <c r="J34" s="80" t="s">
        <v>30</v>
      </c>
      <c r="K34" s="2"/>
      <c r="L34" s="2"/>
      <c r="M34" s="2"/>
    </row>
    <row r="35" spans="2:13" ht="26.25" customHeight="1" x14ac:dyDescent="0.25">
      <c r="B35" s="7">
        <v>13</v>
      </c>
      <c r="C35" s="79" t="s">
        <v>123</v>
      </c>
      <c r="D35" s="79">
        <v>202</v>
      </c>
      <c r="E35" s="80" t="s">
        <v>126</v>
      </c>
      <c r="G35" s="7">
        <v>13</v>
      </c>
      <c r="H35" s="79" t="s">
        <v>123</v>
      </c>
      <c r="I35" s="79">
        <v>184</v>
      </c>
      <c r="J35" s="80" t="s">
        <v>126</v>
      </c>
      <c r="K35" s="2"/>
      <c r="L35" s="2"/>
      <c r="M35" s="2"/>
    </row>
    <row r="36" spans="2:13" ht="26.25" customHeight="1" x14ac:dyDescent="0.25">
      <c r="B36" s="7">
        <v>14</v>
      </c>
      <c r="C36" s="77" t="s">
        <v>28</v>
      </c>
      <c r="D36" s="77">
        <v>228</v>
      </c>
      <c r="E36" s="78" t="s">
        <v>23</v>
      </c>
      <c r="G36" s="7">
        <v>14</v>
      </c>
      <c r="H36" s="79" t="s">
        <v>28</v>
      </c>
      <c r="I36" s="79">
        <v>244</v>
      </c>
      <c r="J36" s="78" t="s">
        <v>23</v>
      </c>
      <c r="K36" s="2"/>
      <c r="L36" s="2"/>
      <c r="M36" s="2"/>
    </row>
    <row r="37" spans="2:13" ht="26.25" customHeight="1" x14ac:dyDescent="0.25">
      <c r="B37" s="7">
        <v>15</v>
      </c>
      <c r="C37" s="77" t="s">
        <v>27</v>
      </c>
      <c r="D37" s="77">
        <v>326</v>
      </c>
      <c r="E37" s="78" t="s">
        <v>23</v>
      </c>
      <c r="G37" s="7">
        <v>15</v>
      </c>
      <c r="H37" s="79" t="s">
        <v>27</v>
      </c>
      <c r="I37" s="79">
        <v>323</v>
      </c>
      <c r="J37" s="78" t="s">
        <v>23</v>
      </c>
      <c r="K37" s="2"/>
      <c r="L37" s="2"/>
      <c r="M37" s="2"/>
    </row>
    <row r="38" spans="2:13" ht="26.25" customHeight="1" x14ac:dyDescent="0.25">
      <c r="B38" s="7">
        <v>16</v>
      </c>
      <c r="C38" s="8" t="s">
        <v>29</v>
      </c>
      <c r="D38" s="8">
        <v>406</v>
      </c>
      <c r="E38" s="87" t="s">
        <v>23</v>
      </c>
      <c r="G38" s="7">
        <v>16</v>
      </c>
      <c r="H38" s="79" t="s">
        <v>29</v>
      </c>
      <c r="I38" s="79">
        <v>502</v>
      </c>
      <c r="J38" s="87" t="s">
        <v>23</v>
      </c>
      <c r="K38" s="2"/>
      <c r="L38" s="2"/>
      <c r="M38" s="2"/>
    </row>
    <row r="39" spans="2:13" ht="26.25" customHeight="1" thickBot="1" x14ac:dyDescent="0.3">
      <c r="B39" s="7">
        <v>17</v>
      </c>
      <c r="C39" s="11" t="s">
        <v>104</v>
      </c>
      <c r="D39" s="11">
        <v>76</v>
      </c>
      <c r="E39" s="88" t="s">
        <v>83</v>
      </c>
      <c r="G39" s="7">
        <v>17</v>
      </c>
      <c r="H39" s="79" t="s">
        <v>104</v>
      </c>
      <c r="I39" s="79">
        <v>78</v>
      </c>
      <c r="J39" s="80" t="s">
        <v>83</v>
      </c>
      <c r="K39" s="2"/>
      <c r="L39" s="2"/>
      <c r="M39" s="2"/>
    </row>
    <row r="40" spans="2:13" ht="26.25" customHeight="1" thickBot="1" x14ac:dyDescent="0.3">
      <c r="B40" s="89" t="s">
        <v>54</v>
      </c>
      <c r="C40" s="90"/>
      <c r="D40" s="91">
        <f>SUM(D23:D39)</f>
        <v>4009</v>
      </c>
      <c r="E40" s="2"/>
      <c r="G40" s="7">
        <v>18</v>
      </c>
      <c r="H40" s="79" t="s">
        <v>146</v>
      </c>
      <c r="I40" s="79">
        <v>70</v>
      </c>
      <c r="J40" s="88" t="s">
        <v>83</v>
      </c>
      <c r="K40" s="2"/>
      <c r="L40" s="2"/>
      <c r="M40" s="2"/>
    </row>
    <row r="41" spans="2:13" ht="25.5" customHeight="1" thickBot="1" x14ac:dyDescent="0.3">
      <c r="G41" s="42" t="s">
        <v>54</v>
      </c>
      <c r="H41" s="43"/>
      <c r="I41" s="92">
        <f>SUM(I23:I40)</f>
        <v>4556</v>
      </c>
      <c r="J41" s="2"/>
      <c r="K41" s="93"/>
      <c r="L41" s="94"/>
      <c r="M41" s="94"/>
    </row>
    <row r="42" spans="2:13" ht="16.5" thickBot="1" x14ac:dyDescent="0.3">
      <c r="G42" s="95"/>
      <c r="H42" s="95"/>
      <c r="I42" s="96"/>
      <c r="J42" s="93"/>
      <c r="K42" s="75"/>
      <c r="L42" s="97"/>
      <c r="M42" s="97"/>
    </row>
    <row r="43" spans="2:13" ht="15.75" thickBot="1" x14ac:dyDescent="0.3">
      <c r="B43" s="36" t="s">
        <v>133</v>
      </c>
      <c r="C43" s="37"/>
      <c r="D43" s="37"/>
      <c r="E43" s="38"/>
      <c r="G43" s="36" t="s">
        <v>134</v>
      </c>
      <c r="H43" s="37"/>
      <c r="I43" s="37"/>
      <c r="J43" s="38"/>
      <c r="K43" s="2"/>
      <c r="L43" s="98"/>
      <c r="M43" s="98"/>
    </row>
    <row r="44" spans="2:13" ht="24" customHeight="1" thickBot="1" x14ac:dyDescent="0.3">
      <c r="B44" s="25" t="s">
        <v>15</v>
      </c>
      <c r="C44" s="25" t="s">
        <v>16</v>
      </c>
      <c r="D44" s="25" t="s">
        <v>17</v>
      </c>
      <c r="E44" s="25" t="s">
        <v>18</v>
      </c>
      <c r="G44" s="25" t="s">
        <v>15</v>
      </c>
      <c r="H44" s="25" t="s">
        <v>16</v>
      </c>
      <c r="I44" s="25" t="s">
        <v>17</v>
      </c>
      <c r="J44" s="25" t="s">
        <v>18</v>
      </c>
      <c r="K44" s="2"/>
      <c r="L44" s="2"/>
      <c r="M44" s="2"/>
    </row>
    <row r="45" spans="2:13" ht="27.95" customHeight="1" x14ac:dyDescent="0.25">
      <c r="B45" s="3">
        <v>1</v>
      </c>
      <c r="C45" s="4" t="s">
        <v>22</v>
      </c>
      <c r="D45" s="4">
        <v>34</v>
      </c>
      <c r="E45" s="26" t="s">
        <v>83</v>
      </c>
      <c r="G45" s="3">
        <v>1</v>
      </c>
      <c r="H45" s="4" t="s">
        <v>22</v>
      </c>
      <c r="I45" s="4">
        <v>24</v>
      </c>
      <c r="J45" s="26" t="s">
        <v>83</v>
      </c>
      <c r="K45" s="2"/>
      <c r="L45" s="2"/>
      <c r="M45" s="2"/>
    </row>
    <row r="46" spans="2:13" ht="27.95" customHeight="1" x14ac:dyDescent="0.25">
      <c r="B46" s="99">
        <v>2</v>
      </c>
      <c r="C46" s="79" t="s">
        <v>29</v>
      </c>
      <c r="D46" s="79">
        <v>72</v>
      </c>
      <c r="E46" s="80" t="s">
        <v>83</v>
      </c>
      <c r="G46" s="99">
        <v>2</v>
      </c>
      <c r="H46" s="79" t="s">
        <v>29</v>
      </c>
      <c r="I46" s="79">
        <v>86</v>
      </c>
      <c r="J46" s="80" t="s">
        <v>83</v>
      </c>
      <c r="K46" s="2"/>
      <c r="L46" s="2"/>
      <c r="M46" s="2"/>
    </row>
    <row r="47" spans="2:13" ht="27.95" customHeight="1" thickBot="1" x14ac:dyDescent="0.3">
      <c r="B47" s="10">
        <v>3</v>
      </c>
      <c r="C47" s="11" t="s">
        <v>101</v>
      </c>
      <c r="D47" s="11">
        <v>105</v>
      </c>
      <c r="E47" s="88" t="s">
        <v>30</v>
      </c>
      <c r="G47" s="99">
        <v>3</v>
      </c>
      <c r="H47" s="79" t="s">
        <v>101</v>
      </c>
      <c r="I47" s="79">
        <v>143</v>
      </c>
      <c r="J47" s="80" t="s">
        <v>30</v>
      </c>
      <c r="L47" s="2"/>
      <c r="M47" s="2"/>
    </row>
    <row r="48" spans="2:13" ht="27.95" customHeight="1" thickBot="1" x14ac:dyDescent="0.3">
      <c r="B48" s="42" t="s">
        <v>54</v>
      </c>
      <c r="C48" s="43"/>
      <c r="D48" s="100">
        <f>SUM(D45:D47)</f>
        <v>211</v>
      </c>
      <c r="E48" s="2"/>
      <c r="G48" s="7">
        <v>4</v>
      </c>
      <c r="H48" s="79" t="s">
        <v>28</v>
      </c>
      <c r="I48" s="77">
        <v>48</v>
      </c>
      <c r="J48" s="101" t="s">
        <v>83</v>
      </c>
      <c r="L48" s="2"/>
      <c r="M48" s="2"/>
    </row>
    <row r="49" spans="2:13" ht="27.95" customHeight="1" thickBot="1" x14ac:dyDescent="0.3">
      <c r="B49" s="2"/>
      <c r="C49" s="2"/>
      <c r="D49" s="2"/>
      <c r="E49" s="2"/>
      <c r="G49" s="10">
        <v>5</v>
      </c>
      <c r="H49" s="11" t="s">
        <v>27</v>
      </c>
      <c r="I49" s="11">
        <v>55</v>
      </c>
      <c r="J49" s="102" t="s">
        <v>83</v>
      </c>
      <c r="L49" s="2"/>
      <c r="M49" s="2"/>
    </row>
    <row r="50" spans="2:13" ht="27.95" customHeight="1" thickBot="1" x14ac:dyDescent="0.3">
      <c r="G50" s="42" t="s">
        <v>54</v>
      </c>
      <c r="H50" s="43"/>
      <c r="I50" s="100">
        <f>SUM(I45:I49)</f>
        <v>356</v>
      </c>
      <c r="L50" s="2"/>
      <c r="M50" s="2"/>
    </row>
    <row r="51" spans="2:13" ht="16.5" thickBot="1" x14ac:dyDescent="0.3">
      <c r="G51" s="95"/>
      <c r="H51" s="95"/>
      <c r="I51" s="103"/>
      <c r="L51" s="2"/>
      <c r="M51" s="2"/>
    </row>
    <row r="52" spans="2:13" ht="15.75" thickBot="1" x14ac:dyDescent="0.3">
      <c r="B52" s="36" t="s">
        <v>135</v>
      </c>
      <c r="C52" s="37"/>
      <c r="D52" s="37"/>
      <c r="E52" s="38"/>
      <c r="G52" s="36" t="s">
        <v>136</v>
      </c>
      <c r="H52" s="37"/>
      <c r="I52" s="37"/>
      <c r="J52" s="38"/>
      <c r="L52" s="2"/>
      <c r="M52" s="2"/>
    </row>
    <row r="53" spans="2:13" ht="24" customHeight="1" thickBot="1" x14ac:dyDescent="0.3">
      <c r="B53" s="25" t="s">
        <v>15</v>
      </c>
      <c r="C53" s="25" t="s">
        <v>0</v>
      </c>
      <c r="D53" s="25" t="s">
        <v>17</v>
      </c>
      <c r="E53" s="25" t="s">
        <v>18</v>
      </c>
      <c r="G53" s="25" t="s">
        <v>15</v>
      </c>
      <c r="H53" s="25" t="s">
        <v>0</v>
      </c>
      <c r="I53" s="25" t="s">
        <v>17</v>
      </c>
      <c r="J53" s="25" t="s">
        <v>18</v>
      </c>
      <c r="K53" s="104"/>
      <c r="L53" s="2"/>
      <c r="M53" s="2"/>
    </row>
    <row r="54" spans="2:13" ht="24" customHeight="1" x14ac:dyDescent="0.25">
      <c r="B54" s="3">
        <v>1</v>
      </c>
      <c r="C54" s="4" t="s">
        <v>108</v>
      </c>
      <c r="D54" s="12">
        <v>1481</v>
      </c>
      <c r="E54" s="39" t="s">
        <v>111</v>
      </c>
      <c r="G54" s="3">
        <v>1</v>
      </c>
      <c r="H54" s="4" t="s">
        <v>108</v>
      </c>
      <c r="I54" s="13">
        <v>1569</v>
      </c>
      <c r="J54" s="39" t="s">
        <v>111</v>
      </c>
      <c r="L54" s="2"/>
      <c r="M54" s="2"/>
    </row>
    <row r="55" spans="2:13" ht="24" customHeight="1" x14ac:dyDescent="0.25">
      <c r="B55" s="5">
        <v>2</v>
      </c>
      <c r="C55" s="6" t="s">
        <v>109</v>
      </c>
      <c r="D55" s="14">
        <v>511</v>
      </c>
      <c r="E55" s="40"/>
      <c r="G55" s="5">
        <v>2</v>
      </c>
      <c r="H55" s="6" t="s">
        <v>109</v>
      </c>
      <c r="I55" s="15">
        <v>536</v>
      </c>
      <c r="J55" s="40"/>
      <c r="L55" s="2"/>
      <c r="M55" s="2"/>
    </row>
    <row r="56" spans="2:13" ht="24" customHeight="1" x14ac:dyDescent="0.25">
      <c r="B56" s="7">
        <v>3</v>
      </c>
      <c r="C56" s="8" t="s">
        <v>110</v>
      </c>
      <c r="D56" s="16">
        <v>1251</v>
      </c>
      <c r="E56" s="40"/>
      <c r="G56" s="9">
        <v>3</v>
      </c>
      <c r="H56" s="8" t="s">
        <v>110</v>
      </c>
      <c r="I56" s="17">
        <v>1405</v>
      </c>
      <c r="J56" s="40"/>
      <c r="L56" s="2"/>
      <c r="M56" s="2"/>
    </row>
    <row r="57" spans="2:13" ht="27" customHeight="1" thickBot="1" x14ac:dyDescent="0.3">
      <c r="B57" s="10">
        <v>4</v>
      </c>
      <c r="C57" s="11" t="s">
        <v>10</v>
      </c>
      <c r="D57" s="18">
        <v>456</v>
      </c>
      <c r="E57" s="41"/>
      <c r="G57" s="10">
        <v>4</v>
      </c>
      <c r="H57" s="11" t="s">
        <v>10</v>
      </c>
      <c r="I57" s="20">
        <v>505</v>
      </c>
      <c r="J57" s="41"/>
      <c r="L57" s="2"/>
      <c r="M57" s="2"/>
    </row>
    <row r="58" spans="2:13" ht="25.5" customHeight="1" thickBot="1" x14ac:dyDescent="0.3">
      <c r="B58" s="42" t="s">
        <v>54</v>
      </c>
      <c r="C58" s="43"/>
      <c r="D58" s="22">
        <f>SUM(D54:D57)</f>
        <v>3699</v>
      </c>
      <c r="F58" s="21"/>
      <c r="G58" s="42" t="s">
        <v>54</v>
      </c>
      <c r="H58" s="43"/>
      <c r="I58" s="22">
        <f>SUM(I54:I57)</f>
        <v>4015</v>
      </c>
      <c r="L58" s="2"/>
      <c r="M58" s="2"/>
    </row>
    <row r="59" spans="2:13" ht="15.75" thickBot="1" x14ac:dyDescent="0.3">
      <c r="F59" s="21"/>
      <c r="L59" s="2"/>
      <c r="M59" s="2"/>
    </row>
    <row r="60" spans="2:13" ht="15.75" thickBot="1" x14ac:dyDescent="0.3">
      <c r="B60" s="28" t="s">
        <v>137</v>
      </c>
      <c r="C60" s="29"/>
      <c r="D60" s="29"/>
      <c r="E60" s="30"/>
      <c r="F60" s="21"/>
      <c r="G60" s="31" t="s">
        <v>138</v>
      </c>
      <c r="H60" s="32"/>
      <c r="I60" s="32"/>
      <c r="J60" s="33"/>
      <c r="L60" s="2"/>
      <c r="M60" s="2"/>
    </row>
    <row r="61" spans="2:13" ht="25.5" x14ac:dyDescent="0.25">
      <c r="B61" s="3" t="s">
        <v>15</v>
      </c>
      <c r="C61" s="4" t="s">
        <v>0</v>
      </c>
      <c r="D61" s="4" t="s">
        <v>17</v>
      </c>
      <c r="E61" s="26" t="s">
        <v>18</v>
      </c>
      <c r="G61" s="3" t="s">
        <v>15</v>
      </c>
      <c r="H61" s="4" t="s">
        <v>0</v>
      </c>
      <c r="I61" s="4" t="s">
        <v>17</v>
      </c>
      <c r="J61" s="26" t="s">
        <v>18</v>
      </c>
      <c r="L61" s="2"/>
      <c r="M61" s="2"/>
    </row>
    <row r="62" spans="2:13" ht="51" customHeight="1" thickBot="1" x14ac:dyDescent="0.3">
      <c r="B62" s="10">
        <v>1</v>
      </c>
      <c r="C62" s="11" t="s">
        <v>109</v>
      </c>
      <c r="D62" s="20">
        <v>560</v>
      </c>
      <c r="E62" s="105" t="s">
        <v>111</v>
      </c>
      <c r="G62" s="10">
        <v>1</v>
      </c>
      <c r="H62" s="11" t="s">
        <v>109</v>
      </c>
      <c r="I62" s="20">
        <v>548</v>
      </c>
      <c r="J62" s="105" t="s">
        <v>111</v>
      </c>
      <c r="L62" s="2"/>
      <c r="M62" s="2"/>
    </row>
    <row r="63" spans="2:13" ht="27.75" customHeight="1" thickBot="1" x14ac:dyDescent="0.3">
      <c r="B63" s="42" t="s">
        <v>54</v>
      </c>
      <c r="C63" s="44"/>
      <c r="D63" s="23">
        <f>D62</f>
        <v>560</v>
      </c>
      <c r="G63" s="34" t="s">
        <v>54</v>
      </c>
      <c r="H63" s="35"/>
      <c r="I63" s="24">
        <f>I62</f>
        <v>548</v>
      </c>
      <c r="L63" s="2"/>
      <c r="M63" s="2"/>
    </row>
    <row r="64" spans="2:13" ht="15.75" x14ac:dyDescent="0.25">
      <c r="B64" s="95"/>
      <c r="C64" s="95"/>
      <c r="D64" s="103"/>
      <c r="G64" s="95"/>
      <c r="H64" s="95"/>
      <c r="I64" s="103"/>
      <c r="L64" s="2"/>
      <c r="M64" s="2"/>
    </row>
    <row r="65" spans="2:13" ht="15.75" x14ac:dyDescent="0.25">
      <c r="B65" s="95"/>
      <c r="C65" s="95"/>
      <c r="D65" s="103"/>
      <c r="G65" s="95"/>
      <c r="H65" s="95"/>
      <c r="I65" s="103"/>
      <c r="L65" s="2"/>
      <c r="M65" s="2"/>
    </row>
    <row r="66" spans="2:13" ht="15.75" x14ac:dyDescent="0.25">
      <c r="B66" s="95"/>
      <c r="C66" s="95"/>
      <c r="D66" s="103"/>
      <c r="G66" s="95"/>
      <c r="H66" s="95"/>
      <c r="I66" s="103"/>
      <c r="L66" s="2"/>
      <c r="M66" s="2"/>
    </row>
    <row r="67" spans="2:13" ht="15.75" x14ac:dyDescent="0.25">
      <c r="B67" s="95"/>
      <c r="C67" s="95"/>
      <c r="D67" s="103"/>
      <c r="G67" s="95"/>
      <c r="H67" s="95"/>
      <c r="I67" s="103"/>
      <c r="L67" s="2"/>
      <c r="M67" s="2"/>
    </row>
    <row r="68" spans="2:13" ht="15.75" x14ac:dyDescent="0.25">
      <c r="B68" s="95"/>
      <c r="C68" s="95"/>
      <c r="D68" s="103"/>
      <c r="G68" s="95"/>
      <c r="H68" s="95"/>
      <c r="I68" s="103"/>
      <c r="L68" s="2"/>
      <c r="M68" s="2"/>
    </row>
    <row r="69" spans="2:13" ht="15" customHeight="1" x14ac:dyDescent="0.25">
      <c r="B69" s="2"/>
      <c r="C69" s="2"/>
      <c r="D69" s="2"/>
      <c r="E69" s="2"/>
      <c r="G69" s="95"/>
      <c r="H69" s="95"/>
      <c r="I69" s="103"/>
      <c r="L69" s="94"/>
      <c r="M69" s="94"/>
    </row>
    <row r="70" spans="2:13" ht="15.75" x14ac:dyDescent="0.25">
      <c r="L70" s="94"/>
      <c r="M70" s="94"/>
    </row>
    <row r="72" spans="2:13" ht="27.95" customHeight="1" x14ac:dyDescent="0.25"/>
    <row r="73" spans="2:13" ht="27.95" customHeight="1" x14ac:dyDescent="0.25"/>
    <row r="74" spans="2:13" ht="21" customHeight="1" x14ac:dyDescent="0.25">
      <c r="F74" s="106"/>
    </row>
    <row r="81" ht="15.75" customHeight="1" x14ac:dyDescent="0.25"/>
    <row r="84" ht="15.75" customHeight="1" x14ac:dyDescent="0.25"/>
    <row r="87" ht="15.75" customHeight="1" x14ac:dyDescent="0.25"/>
  </sheetData>
  <sheetProtection password="EA4F" sheet="1" objects="1" scenarios="1"/>
  <mergeCells count="27">
    <mergeCell ref="B60:E60"/>
    <mergeCell ref="G60:J60"/>
    <mergeCell ref="G63:H63"/>
    <mergeCell ref="B52:E52"/>
    <mergeCell ref="G52:J52"/>
    <mergeCell ref="J54:J57"/>
    <mergeCell ref="G58:H58"/>
    <mergeCell ref="B63:C63"/>
    <mergeCell ref="E54:E57"/>
    <mergeCell ref="B58:C58"/>
    <mergeCell ref="L70:M70"/>
    <mergeCell ref="L21:M21"/>
    <mergeCell ref="L41:M41"/>
    <mergeCell ref="L43:M43"/>
    <mergeCell ref="L69:M69"/>
    <mergeCell ref="G50:H50"/>
    <mergeCell ref="B11:B13"/>
    <mergeCell ref="G21:J21"/>
    <mergeCell ref="G43:J43"/>
    <mergeCell ref="B14:B16"/>
    <mergeCell ref="B21:E21"/>
    <mergeCell ref="B48:C48"/>
    <mergeCell ref="A7:I7"/>
    <mergeCell ref="B43:E43"/>
    <mergeCell ref="B40:C40"/>
    <mergeCell ref="G41:H41"/>
    <mergeCell ref="A8:J8"/>
  </mergeCells>
  <printOptions horizontalCentered="1"/>
  <pageMargins left="0.70866141732283472" right="0.70866141732283472" top="0.47244094488188981" bottom="0.47244094488188981" header="0.31496062992125984" footer="0.31496062992125984"/>
  <pageSetup paperSize="5" scale="45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6"/>
  <sheetViews>
    <sheetView showGridLines="0" zoomScaleNormal="100" zoomScaleSheetLayoutView="100" workbookViewId="0">
      <selection activeCell="B10" sqref="B10"/>
    </sheetView>
  </sheetViews>
  <sheetFormatPr baseColWidth="10" defaultRowHeight="15" x14ac:dyDescent="0.25"/>
  <cols>
    <col min="1" max="1" width="14.140625" style="109" bestFit="1" customWidth="1"/>
    <col min="2" max="2" width="24" style="109" customWidth="1"/>
    <col min="3" max="3" width="33.7109375" style="109" customWidth="1"/>
    <col min="4" max="4" width="20.85546875" style="110" customWidth="1"/>
    <col min="5" max="5" width="28.140625" style="109" customWidth="1"/>
    <col min="6" max="6" width="3.140625" style="109" customWidth="1"/>
    <col min="7" max="16384" width="11.42578125" style="109"/>
  </cols>
  <sheetData>
    <row r="7" spans="1:16" s="107" customFormat="1" ht="15.75" customHeight="1" x14ac:dyDescent="0.25">
      <c r="A7" s="45" t="s">
        <v>53</v>
      </c>
      <c r="B7" s="45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s="107" customFormat="1" ht="15.75" customHeight="1" x14ac:dyDescent="0.25">
      <c r="A8" s="108" t="s">
        <v>89</v>
      </c>
      <c r="B8" s="108"/>
      <c r="C8" s="108"/>
      <c r="D8" s="108"/>
      <c r="E8" s="108"/>
      <c r="F8" s="108"/>
    </row>
    <row r="9" spans="1:16" ht="7.5" customHeight="1" thickBot="1" x14ac:dyDescent="0.3">
      <c r="A9" s="107"/>
    </row>
    <row r="10" spans="1:16" ht="16.5" thickBot="1" x14ac:dyDescent="0.3">
      <c r="B10" s="111" t="s">
        <v>0</v>
      </c>
      <c r="C10" s="112" t="s">
        <v>1</v>
      </c>
      <c r="D10" s="113" t="s">
        <v>2</v>
      </c>
      <c r="E10" s="112" t="s">
        <v>3</v>
      </c>
    </row>
    <row r="11" spans="1:16" ht="39.75" thickBot="1" x14ac:dyDescent="0.3">
      <c r="A11" s="114" t="s">
        <v>107</v>
      </c>
      <c r="B11" s="115" t="s">
        <v>10</v>
      </c>
      <c r="C11" s="116" t="s">
        <v>27</v>
      </c>
      <c r="D11" s="117" t="s">
        <v>148</v>
      </c>
      <c r="E11" s="118" t="s">
        <v>96</v>
      </c>
    </row>
    <row r="12" spans="1:16" ht="39.75" thickBot="1" x14ac:dyDescent="0.3">
      <c r="A12" s="114" t="s">
        <v>107</v>
      </c>
      <c r="B12" s="115" t="s">
        <v>10</v>
      </c>
      <c r="C12" s="116" t="s">
        <v>28</v>
      </c>
      <c r="D12" s="117" t="s">
        <v>149</v>
      </c>
      <c r="E12" s="118" t="s">
        <v>96</v>
      </c>
    </row>
    <row r="13" spans="1:16" ht="39.75" thickBot="1" x14ac:dyDescent="0.3">
      <c r="A13" s="114" t="s">
        <v>144</v>
      </c>
      <c r="B13" s="115" t="s">
        <v>5</v>
      </c>
      <c r="C13" s="116" t="s">
        <v>146</v>
      </c>
      <c r="D13" s="117" t="s">
        <v>147</v>
      </c>
      <c r="E13" s="118" t="s">
        <v>96</v>
      </c>
    </row>
    <row r="14" spans="1:16" ht="39.75" thickBot="1" x14ac:dyDescent="0.3">
      <c r="A14" s="114" t="s">
        <v>144</v>
      </c>
      <c r="B14" s="115" t="s">
        <v>5</v>
      </c>
      <c r="C14" s="116" t="s">
        <v>104</v>
      </c>
      <c r="D14" s="117" t="s">
        <v>145</v>
      </c>
      <c r="E14" s="118" t="s">
        <v>96</v>
      </c>
    </row>
    <row r="15" spans="1:16" ht="39" thickBot="1" x14ac:dyDescent="0.3">
      <c r="A15" s="114" t="s">
        <v>107</v>
      </c>
      <c r="B15" s="115" t="s">
        <v>5</v>
      </c>
      <c r="C15" s="116" t="s">
        <v>27</v>
      </c>
      <c r="D15" s="117" t="s">
        <v>139</v>
      </c>
      <c r="E15" s="119" t="s">
        <v>140</v>
      </c>
    </row>
    <row r="16" spans="1:16" ht="39" thickBot="1" x14ac:dyDescent="0.3">
      <c r="A16" s="114" t="s">
        <v>107</v>
      </c>
      <c r="B16" s="115" t="s">
        <v>5</v>
      </c>
      <c r="C16" s="116" t="s">
        <v>29</v>
      </c>
      <c r="D16" s="117" t="s">
        <v>141</v>
      </c>
      <c r="E16" s="119" t="s">
        <v>140</v>
      </c>
    </row>
    <row r="17" spans="1:5" ht="39" thickBot="1" x14ac:dyDescent="0.3">
      <c r="A17" s="114" t="s">
        <v>107</v>
      </c>
      <c r="B17" s="115" t="s">
        <v>5</v>
      </c>
      <c r="C17" s="116" t="s">
        <v>28</v>
      </c>
      <c r="D17" s="117" t="s">
        <v>142</v>
      </c>
      <c r="E17" s="119" t="s">
        <v>140</v>
      </c>
    </row>
    <row r="18" spans="1:5" ht="39" thickBot="1" x14ac:dyDescent="0.3">
      <c r="A18" s="120"/>
      <c r="B18" s="115" t="s">
        <v>5</v>
      </c>
      <c r="C18" s="116" t="s">
        <v>124</v>
      </c>
      <c r="D18" s="117" t="s">
        <v>127</v>
      </c>
      <c r="E18" s="119" t="s">
        <v>125</v>
      </c>
    </row>
    <row r="19" spans="1:5" ht="39" thickBot="1" x14ac:dyDescent="0.3">
      <c r="A19" s="121"/>
      <c r="B19" s="122" t="s">
        <v>10</v>
      </c>
      <c r="C19" s="123" t="s">
        <v>55</v>
      </c>
      <c r="D19" s="124" t="s">
        <v>122</v>
      </c>
      <c r="E19" s="123" t="s">
        <v>56</v>
      </c>
    </row>
    <row r="20" spans="1:5" ht="39" thickBot="1" x14ac:dyDescent="0.3">
      <c r="A20" s="121"/>
      <c r="B20" s="115" t="s">
        <v>5</v>
      </c>
      <c r="C20" s="116" t="s">
        <v>11</v>
      </c>
      <c r="D20" s="125" t="s">
        <v>112</v>
      </c>
      <c r="E20" s="126" t="s">
        <v>12</v>
      </c>
    </row>
    <row r="21" spans="1:5" ht="41.25" customHeight="1" thickBot="1" x14ac:dyDescent="0.3">
      <c r="A21" s="127"/>
      <c r="B21" s="122" t="s">
        <v>5</v>
      </c>
      <c r="C21" s="123" t="s">
        <v>55</v>
      </c>
      <c r="D21" s="128" t="s">
        <v>103</v>
      </c>
      <c r="E21" s="123" t="s">
        <v>56</v>
      </c>
    </row>
    <row r="22" spans="1:5" ht="42" customHeight="1" thickBot="1" x14ac:dyDescent="0.3">
      <c r="A22" s="129"/>
      <c r="B22" s="115" t="s">
        <v>5</v>
      </c>
      <c r="C22" s="116" t="s">
        <v>97</v>
      </c>
      <c r="D22" s="130" t="s">
        <v>98</v>
      </c>
      <c r="E22" s="116" t="s">
        <v>7</v>
      </c>
    </row>
    <row r="23" spans="1:5" ht="42" customHeight="1" thickBot="1" x14ac:dyDescent="0.3">
      <c r="A23" s="129"/>
      <c r="B23" s="122" t="s">
        <v>10</v>
      </c>
      <c r="C23" s="119" t="s">
        <v>95</v>
      </c>
      <c r="D23" s="131" t="s">
        <v>100</v>
      </c>
      <c r="E23" s="118" t="s">
        <v>96</v>
      </c>
    </row>
    <row r="24" spans="1:5" ht="42" customHeight="1" thickBot="1" x14ac:dyDescent="0.3">
      <c r="A24" s="129"/>
      <c r="B24" s="122" t="s">
        <v>10</v>
      </c>
      <c r="C24" s="119" t="s">
        <v>9</v>
      </c>
      <c r="D24" s="131" t="s">
        <v>99</v>
      </c>
      <c r="E24" s="118" t="s">
        <v>96</v>
      </c>
    </row>
    <row r="25" spans="1:5" ht="39" customHeight="1" thickBot="1" x14ac:dyDescent="0.3">
      <c r="A25" s="129"/>
      <c r="B25" s="115" t="s">
        <v>5</v>
      </c>
      <c r="C25" s="116" t="s">
        <v>92</v>
      </c>
      <c r="D25" s="132" t="s">
        <v>93</v>
      </c>
      <c r="E25" s="116" t="s">
        <v>94</v>
      </c>
    </row>
    <row r="26" spans="1:5" ht="26.25" thickBot="1" x14ac:dyDescent="0.3">
      <c r="A26" s="129"/>
      <c r="B26" s="115" t="s">
        <v>5</v>
      </c>
      <c r="C26" s="116" t="s">
        <v>8</v>
      </c>
      <c r="D26" s="132" t="s">
        <v>90</v>
      </c>
      <c r="E26" s="116" t="s">
        <v>6</v>
      </c>
    </row>
    <row r="27" spans="1:5" s="137" customFormat="1" ht="39" thickBot="1" x14ac:dyDescent="0.3">
      <c r="A27" s="133"/>
      <c r="B27" s="134" t="s">
        <v>5</v>
      </c>
      <c r="C27" s="123" t="s">
        <v>84</v>
      </c>
      <c r="D27" s="135" t="s">
        <v>85</v>
      </c>
      <c r="E27" s="136" t="s">
        <v>71</v>
      </c>
    </row>
    <row r="28" spans="1:5" ht="26.25" thickBot="1" x14ac:dyDescent="0.3">
      <c r="A28" s="133"/>
      <c r="B28" s="134" t="s">
        <v>5</v>
      </c>
      <c r="C28" s="138" t="s">
        <v>13</v>
      </c>
      <c r="D28" s="139" t="s">
        <v>80</v>
      </c>
      <c r="E28" s="140" t="s">
        <v>81</v>
      </c>
    </row>
    <row r="29" spans="1:5" ht="45" customHeight="1" thickBot="1" x14ac:dyDescent="0.3">
      <c r="A29" s="133"/>
      <c r="B29" s="134" t="s">
        <v>5</v>
      </c>
      <c r="C29" s="138" t="s">
        <v>65</v>
      </c>
      <c r="D29" s="139" t="s">
        <v>78</v>
      </c>
      <c r="E29" s="141" t="s">
        <v>79</v>
      </c>
    </row>
    <row r="30" spans="1:5" ht="39" customHeight="1" thickBot="1" x14ac:dyDescent="0.3">
      <c r="A30" s="133"/>
      <c r="B30" s="134" t="s">
        <v>5</v>
      </c>
      <c r="C30" s="123" t="s">
        <v>74</v>
      </c>
      <c r="D30" s="135" t="s">
        <v>76</v>
      </c>
      <c r="E30" s="136" t="s">
        <v>75</v>
      </c>
    </row>
    <row r="31" spans="1:5" ht="51.75" thickBot="1" x14ac:dyDescent="0.3">
      <c r="A31" s="133"/>
      <c r="B31" s="134" t="s">
        <v>108</v>
      </c>
      <c r="C31" s="123" t="s">
        <v>4</v>
      </c>
      <c r="D31" s="135" t="s">
        <v>113</v>
      </c>
      <c r="E31" s="136" t="s">
        <v>118</v>
      </c>
    </row>
    <row r="32" spans="1:5" ht="51.75" thickBot="1" x14ac:dyDescent="0.3">
      <c r="A32" s="133"/>
      <c r="B32" s="134" t="s">
        <v>110</v>
      </c>
      <c r="C32" s="123" t="s">
        <v>4</v>
      </c>
      <c r="D32" s="135" t="s">
        <v>114</v>
      </c>
      <c r="E32" s="136" t="s">
        <v>118</v>
      </c>
    </row>
    <row r="33" spans="1:5" ht="51.75" thickBot="1" x14ac:dyDescent="0.3">
      <c r="A33" s="133"/>
      <c r="B33" s="134" t="s">
        <v>10</v>
      </c>
      <c r="C33" s="123" t="s">
        <v>4</v>
      </c>
      <c r="D33" s="135" t="s">
        <v>115</v>
      </c>
      <c r="E33" s="136" t="s">
        <v>118</v>
      </c>
    </row>
    <row r="34" spans="1:5" ht="51.75" thickBot="1" x14ac:dyDescent="0.3">
      <c r="A34" s="133"/>
      <c r="B34" s="134" t="s">
        <v>109</v>
      </c>
      <c r="C34" s="123" t="s">
        <v>4</v>
      </c>
      <c r="D34" s="135" t="s">
        <v>116</v>
      </c>
      <c r="E34" s="136" t="s">
        <v>118</v>
      </c>
    </row>
    <row r="35" spans="1:5" ht="51.75" thickBot="1" x14ac:dyDescent="0.3">
      <c r="A35" s="133"/>
      <c r="B35" s="134" t="s">
        <v>109</v>
      </c>
      <c r="C35" s="123" t="s">
        <v>34</v>
      </c>
      <c r="D35" s="135" t="s">
        <v>117</v>
      </c>
      <c r="E35" s="136" t="s">
        <v>118</v>
      </c>
    </row>
    <row r="36" spans="1:5" ht="39" thickBot="1" x14ac:dyDescent="0.3">
      <c r="A36" s="142"/>
      <c r="B36" s="134" t="s">
        <v>5</v>
      </c>
      <c r="C36" s="123" t="s">
        <v>49</v>
      </c>
      <c r="D36" s="135" t="s">
        <v>72</v>
      </c>
      <c r="E36" s="136" t="s">
        <v>71</v>
      </c>
    </row>
    <row r="37" spans="1:5" ht="39" thickBot="1" x14ac:dyDescent="0.3">
      <c r="A37" s="142"/>
      <c r="B37" s="115" t="s">
        <v>5</v>
      </c>
      <c r="C37" s="123" t="s">
        <v>48</v>
      </c>
      <c r="D37" s="131" t="s">
        <v>72</v>
      </c>
      <c r="E37" s="143" t="s">
        <v>71</v>
      </c>
    </row>
    <row r="38" spans="1:5" ht="39" thickBot="1" x14ac:dyDescent="0.3">
      <c r="A38" s="142"/>
      <c r="B38" s="115" t="s">
        <v>5</v>
      </c>
      <c r="C38" s="123" t="s">
        <v>66</v>
      </c>
      <c r="D38" s="131" t="s">
        <v>72</v>
      </c>
      <c r="E38" s="143" t="s">
        <v>71</v>
      </c>
    </row>
    <row r="39" spans="1:5" ht="38.25" customHeight="1" thickBot="1" x14ac:dyDescent="0.3">
      <c r="A39" s="142"/>
      <c r="B39" s="122" t="s">
        <v>62</v>
      </c>
      <c r="C39" s="123" t="s">
        <v>63</v>
      </c>
      <c r="D39" s="144" t="s">
        <v>67</v>
      </c>
      <c r="E39" s="123" t="s">
        <v>64</v>
      </c>
    </row>
    <row r="40" spans="1:5" ht="38.25" customHeight="1" thickBot="1" x14ac:dyDescent="0.3">
      <c r="A40" s="142"/>
      <c r="B40" s="145" t="s">
        <v>5</v>
      </c>
      <c r="C40" s="119" t="s">
        <v>13</v>
      </c>
      <c r="D40" s="117" t="s">
        <v>68</v>
      </c>
      <c r="E40" s="119" t="s">
        <v>14</v>
      </c>
    </row>
    <row r="41" spans="1:5" ht="22.5" customHeight="1" x14ac:dyDescent="0.25">
      <c r="A41" s="142"/>
    </row>
    <row r="42" spans="1:5" x14ac:dyDescent="0.25">
      <c r="B42" s="107"/>
    </row>
    <row r="43" spans="1:5" x14ac:dyDescent="0.25">
      <c r="B43" s="107"/>
    </row>
    <row r="44" spans="1:5" x14ac:dyDescent="0.25">
      <c r="B44" s="107"/>
    </row>
    <row r="45" spans="1:5" x14ac:dyDescent="0.25">
      <c r="B45" s="107"/>
    </row>
    <row r="46" spans="1:5" x14ac:dyDescent="0.25">
      <c r="B46" s="107"/>
    </row>
  </sheetData>
  <sheetProtection password="EA4F" sheet="1" objects="1" scenarios="1"/>
  <mergeCells count="2">
    <mergeCell ref="A8:F8"/>
    <mergeCell ref="A7:E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32"/>
  <sheetViews>
    <sheetView zoomScaleNormal="100" zoomScaleSheetLayoutView="100" workbookViewId="0">
      <selection activeCell="B11" sqref="B11:C11"/>
    </sheetView>
  </sheetViews>
  <sheetFormatPr baseColWidth="10" defaultRowHeight="15" x14ac:dyDescent="0.25"/>
  <cols>
    <col min="1" max="2" width="4.28515625" style="137" customWidth="1"/>
    <col min="3" max="3" width="40.85546875" style="137" customWidth="1"/>
    <col min="4" max="4" width="8.7109375" style="137" customWidth="1"/>
    <col min="5" max="5" width="14.42578125" style="137" customWidth="1"/>
    <col min="6" max="17" width="4.28515625" style="137" customWidth="1"/>
    <col min="18" max="18" width="3.7109375" style="137" customWidth="1"/>
    <col min="19" max="16384" width="11.42578125" style="137"/>
  </cols>
  <sheetData>
    <row r="7" spans="1:18" s="146" customFormat="1" ht="15.75" customHeight="1" x14ac:dyDescent="0.25">
      <c r="A7" s="45" t="s">
        <v>61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8" s="146" customFormat="1" ht="15.75" customHeight="1" x14ac:dyDescent="0.25">
      <c r="A8" s="47" t="s">
        <v>143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147"/>
      <c r="Q8" s="147"/>
    </row>
    <row r="9" spans="1:18" s="146" customFormat="1" ht="6" customHeight="1" x14ac:dyDescent="0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8" ht="15.75" thickBot="1" x14ac:dyDescent="0.3">
      <c r="B10" s="148" t="s">
        <v>57</v>
      </c>
    </row>
    <row r="11" spans="1:18" ht="114.75" customHeight="1" thickBot="1" x14ac:dyDescent="0.3">
      <c r="B11" s="149" t="s">
        <v>1</v>
      </c>
      <c r="C11" s="150"/>
      <c r="D11" s="151" t="s">
        <v>36</v>
      </c>
      <c r="E11" s="152" t="s">
        <v>18</v>
      </c>
      <c r="F11" s="152" t="s">
        <v>37</v>
      </c>
      <c r="G11" s="152" t="s">
        <v>38</v>
      </c>
      <c r="H11" s="152" t="s">
        <v>39</v>
      </c>
      <c r="I11" s="152" t="s">
        <v>40</v>
      </c>
      <c r="J11" s="152" t="s">
        <v>41</v>
      </c>
      <c r="K11" s="152" t="s">
        <v>42</v>
      </c>
      <c r="L11" s="152" t="s">
        <v>43</v>
      </c>
      <c r="M11" s="152" t="s">
        <v>44</v>
      </c>
      <c r="N11" s="152" t="s">
        <v>45</v>
      </c>
      <c r="O11" s="152" t="s">
        <v>46</v>
      </c>
      <c r="P11" s="152" t="s">
        <v>58</v>
      </c>
      <c r="Q11" s="153" t="s">
        <v>59</v>
      </c>
    </row>
    <row r="12" spans="1:18" ht="16.5" customHeight="1" thickBot="1" x14ac:dyDescent="0.3">
      <c r="B12" s="154" t="s">
        <v>87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</row>
    <row r="13" spans="1:18" x14ac:dyDescent="0.25">
      <c r="B13" s="157">
        <v>1</v>
      </c>
      <c r="C13" s="158" t="s">
        <v>50</v>
      </c>
      <c r="D13" s="159" t="s">
        <v>82</v>
      </c>
      <c r="E13" s="160" t="s">
        <v>83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62"/>
      <c r="Q13" s="163"/>
      <c r="R13" s="164"/>
    </row>
    <row r="14" spans="1:18" x14ac:dyDescent="0.25">
      <c r="B14" s="165">
        <v>2</v>
      </c>
      <c r="C14" s="166" t="s">
        <v>51</v>
      </c>
      <c r="D14" s="167" t="s">
        <v>82</v>
      </c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70"/>
      <c r="P14" s="170"/>
      <c r="Q14" s="171"/>
      <c r="R14" s="164"/>
    </row>
    <row r="15" spans="1:18" x14ac:dyDescent="0.25">
      <c r="B15" s="165">
        <v>3</v>
      </c>
      <c r="C15" s="166" t="s">
        <v>52</v>
      </c>
      <c r="D15" s="167" t="s">
        <v>82</v>
      </c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70"/>
      <c r="Q15" s="171"/>
      <c r="R15" s="164"/>
    </row>
    <row r="16" spans="1:18" x14ac:dyDescent="0.25">
      <c r="B16" s="165">
        <v>4</v>
      </c>
      <c r="C16" s="166" t="s">
        <v>104</v>
      </c>
      <c r="D16" s="167" t="s">
        <v>106</v>
      </c>
      <c r="E16" s="172" t="s">
        <v>83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0"/>
      <c r="Q16" s="171"/>
      <c r="R16" s="164"/>
    </row>
    <row r="17" spans="2:18" ht="15.75" thickBot="1" x14ac:dyDescent="0.3">
      <c r="B17" s="173">
        <v>5</v>
      </c>
      <c r="C17" s="174" t="s">
        <v>105</v>
      </c>
      <c r="D17" s="175" t="s">
        <v>106</v>
      </c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169"/>
      <c r="P17" s="178"/>
      <c r="Q17" s="179"/>
      <c r="R17" s="164"/>
    </row>
    <row r="18" spans="2:18" ht="15.75" thickBot="1" x14ac:dyDescent="0.3">
      <c r="B18" s="154" t="s">
        <v>88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2:18" x14ac:dyDescent="0.25">
      <c r="B19" s="157">
        <v>6</v>
      </c>
      <c r="C19" s="158" t="s">
        <v>27</v>
      </c>
      <c r="D19" s="159" t="s">
        <v>86</v>
      </c>
      <c r="E19" s="180" t="s">
        <v>23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61"/>
      <c r="P19" s="161"/>
      <c r="Q19" s="182"/>
    </row>
    <row r="20" spans="2:18" x14ac:dyDescent="0.25">
      <c r="B20" s="165">
        <v>7</v>
      </c>
      <c r="C20" s="166" t="s">
        <v>29</v>
      </c>
      <c r="D20" s="167" t="s">
        <v>86</v>
      </c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69"/>
      <c r="P20" s="169"/>
      <c r="Q20" s="185"/>
    </row>
    <row r="21" spans="2:18" x14ac:dyDescent="0.25">
      <c r="B21" s="165">
        <v>8</v>
      </c>
      <c r="C21" s="166" t="s">
        <v>28</v>
      </c>
      <c r="D21" s="167" t="s">
        <v>86</v>
      </c>
      <c r="E21" s="186"/>
      <c r="F21" s="184"/>
      <c r="G21" s="184"/>
      <c r="H21" s="184"/>
      <c r="I21" s="184"/>
      <c r="J21" s="184"/>
      <c r="K21" s="184"/>
      <c r="L21" s="184"/>
      <c r="M21" s="184"/>
      <c r="N21" s="184"/>
      <c r="O21" s="169"/>
      <c r="P21" s="169"/>
      <c r="Q21" s="185"/>
    </row>
    <row r="22" spans="2:18" x14ac:dyDescent="0.25">
      <c r="B22" s="165">
        <v>9</v>
      </c>
      <c r="C22" s="166" t="s">
        <v>121</v>
      </c>
      <c r="D22" s="167" t="s">
        <v>106</v>
      </c>
      <c r="E22" s="187" t="s">
        <v>60</v>
      </c>
      <c r="F22" s="184"/>
      <c r="G22" s="184"/>
      <c r="H22" s="184"/>
      <c r="I22" s="184"/>
      <c r="J22" s="184"/>
      <c r="K22" s="184"/>
      <c r="L22" s="184"/>
      <c r="M22" s="184"/>
      <c r="N22" s="166"/>
      <c r="O22" s="166"/>
      <c r="P22" s="166"/>
      <c r="Q22" s="185"/>
    </row>
    <row r="23" spans="2:18" x14ac:dyDescent="0.25">
      <c r="B23" s="165">
        <v>10</v>
      </c>
      <c r="C23" s="166" t="s">
        <v>119</v>
      </c>
      <c r="D23" s="167" t="s">
        <v>106</v>
      </c>
      <c r="E23" s="172" t="s">
        <v>83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66"/>
      <c r="Q23" s="185"/>
    </row>
    <row r="24" spans="2:18" x14ac:dyDescent="0.25">
      <c r="B24" s="165">
        <v>11</v>
      </c>
      <c r="C24" s="188" t="s">
        <v>120</v>
      </c>
      <c r="D24" s="189" t="s">
        <v>106</v>
      </c>
      <c r="E24" s="183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88"/>
      <c r="Q24" s="191"/>
    </row>
    <row r="25" spans="2:18" x14ac:dyDescent="0.25">
      <c r="B25" s="165">
        <v>12</v>
      </c>
      <c r="C25" s="166" t="s">
        <v>13</v>
      </c>
      <c r="D25" s="167" t="s">
        <v>150</v>
      </c>
      <c r="E25" s="192" t="s">
        <v>20</v>
      </c>
      <c r="F25" s="184"/>
      <c r="G25" s="184"/>
      <c r="H25" s="184"/>
      <c r="I25" s="184"/>
      <c r="J25" s="184"/>
      <c r="K25" s="184"/>
      <c r="L25" s="184"/>
      <c r="M25" s="184"/>
      <c r="N25" s="193"/>
      <c r="O25" s="193"/>
      <c r="P25" s="166"/>
      <c r="Q25" s="185"/>
    </row>
    <row r="26" spans="2:18" x14ac:dyDescent="0.25">
      <c r="B26" s="165">
        <v>13</v>
      </c>
      <c r="C26" s="188" t="s">
        <v>49</v>
      </c>
      <c r="D26" s="167" t="s">
        <v>150</v>
      </c>
      <c r="E26" s="172" t="s">
        <v>47</v>
      </c>
      <c r="F26" s="184"/>
      <c r="G26" s="184"/>
      <c r="H26" s="184"/>
      <c r="I26" s="184"/>
      <c r="J26" s="184"/>
      <c r="K26" s="193"/>
      <c r="L26" s="193"/>
      <c r="M26" s="193"/>
      <c r="N26" s="193"/>
      <c r="O26" s="193"/>
      <c r="P26" s="166"/>
      <c r="Q26" s="185"/>
    </row>
    <row r="27" spans="2:18" x14ac:dyDescent="0.25">
      <c r="B27" s="165">
        <v>14</v>
      </c>
      <c r="C27" s="188" t="s">
        <v>48</v>
      </c>
      <c r="D27" s="167" t="s">
        <v>150</v>
      </c>
      <c r="E27" s="183"/>
      <c r="F27" s="184"/>
      <c r="G27" s="184"/>
      <c r="H27" s="184"/>
      <c r="I27" s="184"/>
      <c r="J27" s="184"/>
      <c r="K27" s="193"/>
      <c r="L27" s="193"/>
      <c r="M27" s="193"/>
      <c r="N27" s="193"/>
      <c r="O27" s="193"/>
      <c r="P27" s="166"/>
      <c r="Q27" s="185"/>
    </row>
    <row r="28" spans="2:18" x14ac:dyDescent="0.25">
      <c r="B28" s="165">
        <v>15</v>
      </c>
      <c r="C28" s="188" t="s">
        <v>66</v>
      </c>
      <c r="D28" s="167" t="s">
        <v>150</v>
      </c>
      <c r="E28" s="183"/>
      <c r="F28" s="184"/>
      <c r="G28" s="184"/>
      <c r="H28" s="184"/>
      <c r="I28" s="184"/>
      <c r="J28" s="184"/>
      <c r="K28" s="193"/>
      <c r="L28" s="193"/>
      <c r="M28" s="193"/>
      <c r="N28" s="193"/>
      <c r="O28" s="193"/>
      <c r="P28" s="166"/>
      <c r="Q28" s="185"/>
    </row>
    <row r="29" spans="2:18" x14ac:dyDescent="0.25">
      <c r="B29" s="165">
        <v>16</v>
      </c>
      <c r="C29" s="188" t="s">
        <v>84</v>
      </c>
      <c r="D29" s="167" t="s">
        <v>150</v>
      </c>
      <c r="E29" s="186"/>
      <c r="F29" s="184"/>
      <c r="G29" s="184"/>
      <c r="H29" s="184"/>
      <c r="I29" s="184"/>
      <c r="J29" s="184"/>
      <c r="K29" s="193"/>
      <c r="L29" s="193"/>
      <c r="M29" s="193"/>
      <c r="N29" s="193"/>
      <c r="O29" s="193"/>
      <c r="P29" s="166"/>
      <c r="Q29" s="185"/>
    </row>
    <row r="30" spans="2:18" x14ac:dyDescent="0.25">
      <c r="B30" s="165">
        <v>17</v>
      </c>
      <c r="C30" s="188" t="s">
        <v>74</v>
      </c>
      <c r="D30" s="167" t="s">
        <v>150</v>
      </c>
      <c r="E30" s="192" t="s">
        <v>77</v>
      </c>
      <c r="F30" s="184"/>
      <c r="G30" s="184"/>
      <c r="H30" s="184"/>
      <c r="I30" s="184"/>
      <c r="J30" s="184"/>
      <c r="K30" s="193"/>
      <c r="L30" s="193"/>
      <c r="M30" s="193"/>
      <c r="N30" s="193"/>
      <c r="O30" s="193"/>
      <c r="P30" s="166"/>
      <c r="Q30" s="185"/>
    </row>
    <row r="31" spans="2:18" x14ac:dyDescent="0.25">
      <c r="B31" s="194">
        <v>18</v>
      </c>
      <c r="C31" s="188" t="s">
        <v>65</v>
      </c>
      <c r="D31" s="189" t="s">
        <v>150</v>
      </c>
      <c r="E31" s="195" t="s">
        <v>69</v>
      </c>
      <c r="F31" s="190"/>
      <c r="G31" s="190"/>
      <c r="H31" s="190"/>
      <c r="I31" s="190"/>
      <c r="J31" s="190"/>
      <c r="K31" s="196"/>
      <c r="L31" s="196"/>
      <c r="M31" s="196"/>
      <c r="N31" s="196"/>
      <c r="O31" s="196"/>
      <c r="P31" s="188"/>
      <c r="Q31" s="191"/>
    </row>
    <row r="32" spans="2:18" ht="15.75" thickBot="1" x14ac:dyDescent="0.3">
      <c r="B32" s="173">
        <v>19</v>
      </c>
      <c r="C32" s="174" t="s">
        <v>63</v>
      </c>
      <c r="D32" s="175" t="s">
        <v>150</v>
      </c>
      <c r="E32" s="197" t="s">
        <v>151</v>
      </c>
      <c r="F32" s="198"/>
      <c r="G32" s="198"/>
      <c r="H32" s="198"/>
      <c r="I32" s="198"/>
      <c r="J32" s="198"/>
      <c r="K32" s="199"/>
      <c r="L32" s="199"/>
      <c r="M32" s="199"/>
      <c r="N32" s="199"/>
      <c r="O32" s="199"/>
      <c r="P32" s="174"/>
      <c r="Q32" s="200"/>
    </row>
  </sheetData>
  <sheetProtection password="EA4F" sheet="1" objects="1" scenarios="1"/>
  <mergeCells count="10">
    <mergeCell ref="E26:E29"/>
    <mergeCell ref="E23:E24"/>
    <mergeCell ref="B18:Q18"/>
    <mergeCell ref="E19:E21"/>
    <mergeCell ref="A7:Q7"/>
    <mergeCell ref="E13:E15"/>
    <mergeCell ref="A8:O8"/>
    <mergeCell ref="B11:C11"/>
    <mergeCell ref="B12:Q12"/>
    <mergeCell ref="E16:E1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190B095-6D7C-4859-8D06-7FB4B6931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1E1DDCB-8A27-430B-8002-D9AE417D3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3EA87-2AFA-4430-9837-65161DD6C016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POBLACIÓN ACREDITADA</vt:lpstr>
      <vt:lpstr>ACREDITACIONES RECIBIDAS</vt:lpstr>
      <vt:lpstr>AVANCE ACREDITACIONES</vt:lpstr>
      <vt:lpstr>'ACREDITACIONES RECIBIDAS'!Área_de_impresión</vt:lpstr>
      <vt:lpstr>'AVANCE ACREDITACIONES'!Área_de_impresión</vt:lpstr>
      <vt:lpstr>'POBLACIÓN ACREDITADA'!Área_de_impresión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Rentería Mena</dc:creator>
  <cp:lastModifiedBy>UDLSB</cp:lastModifiedBy>
  <cp:lastPrinted>2017-01-16T17:58:34Z</cp:lastPrinted>
  <dcterms:created xsi:type="dcterms:W3CDTF">2008-07-09T15:42:57Z</dcterms:created>
  <dcterms:modified xsi:type="dcterms:W3CDTF">2017-02-08T19:12:56Z</dcterms:modified>
</cp:coreProperties>
</file>