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8795" windowHeight="6660"/>
  </bookViews>
  <sheets>
    <sheet name="CERTIFICACIONES" sheetId="1" r:id="rId1"/>
  </sheets>
  <calcPr calcId="145621"/>
</workbook>
</file>

<file path=xl/calcChain.xml><?xml version="1.0" encoding="utf-8"?>
<calcChain xmlns="http://schemas.openxmlformats.org/spreadsheetml/2006/main">
  <c r="D13" i="1" l="1"/>
  <c r="D12" i="1" l="1"/>
  <c r="G32" i="1"/>
  <c r="F32" i="1"/>
  <c r="G40" i="1" l="1"/>
  <c r="F40" i="1"/>
  <c r="F29" i="1" l="1"/>
  <c r="H39" i="1" l="1"/>
  <c r="H38" i="1"/>
  <c r="H40" i="1" l="1"/>
  <c r="H37" i="1"/>
  <c r="H18" i="1"/>
  <c r="G29" i="1"/>
  <c r="F23" i="1"/>
  <c r="F30" i="1" s="1"/>
  <c r="G23" i="1"/>
  <c r="G30" i="1" l="1"/>
  <c r="H32" i="1"/>
  <c r="H31" i="1"/>
  <c r="H29" i="1"/>
  <c r="H23" i="1"/>
  <c r="H24" i="1"/>
  <c r="H28" i="1"/>
  <c r="H27" i="1"/>
  <c r="H26" i="1"/>
  <c r="H25" i="1"/>
  <c r="H30" i="1" l="1"/>
  <c r="H19" i="1"/>
  <c r="H20" i="1"/>
  <c r="H21" i="1"/>
  <c r="H22" i="1"/>
</calcChain>
</file>

<file path=xl/sharedStrings.xml><?xml version="1.0" encoding="utf-8"?>
<sst xmlns="http://schemas.openxmlformats.org/spreadsheetml/2006/main" count="63" uniqueCount="39">
  <si>
    <t>Apoyo Operativo</t>
  </si>
  <si>
    <t>Auxiliar Administrativo</t>
  </si>
  <si>
    <t>Servicios</t>
  </si>
  <si>
    <t>Intendente</t>
  </si>
  <si>
    <t>Alumnos</t>
  </si>
  <si>
    <t>Salamanca</t>
  </si>
  <si>
    <t>Américas</t>
  </si>
  <si>
    <t>Campestre</t>
  </si>
  <si>
    <t>San Francisco del Rincón</t>
  </si>
  <si>
    <t>Juan Alonso de Torres</t>
  </si>
  <si>
    <t>CERTIFICACIONES</t>
  </si>
  <si>
    <t>Total Auxiliar Administrativo</t>
  </si>
  <si>
    <t>Total Intendente</t>
  </si>
  <si>
    <t xml:space="preserve">TOTAL PERSONAL </t>
  </si>
  <si>
    <t>TOTAL ALUMNOS</t>
  </si>
  <si>
    <t>COHORTE</t>
  </si>
  <si>
    <t>PERFIL</t>
  </si>
  <si>
    <t>CAMPUS</t>
  </si>
  <si>
    <t>EVALUADOS</t>
  </si>
  <si>
    <t>CERTIFICADOS</t>
  </si>
  <si>
    <t>% CERTIFICADOS</t>
  </si>
  <si>
    <t>CERTIFICACIONES VIGENTES EN EL 2016 CON LA SECRETARÍA DE DESARROLLO ECONÓMICO SUSTENTABLE DEL ESTADO DE GTO.</t>
  </si>
  <si>
    <t>CERTIFICACIONES VIGENTES EN EL 2016 CON EL CONSEJO NACIONAL DE NORMALIZACIÓN Y CERTIFICACIÓN DE COMPETENCIAS (CONOCER)</t>
  </si>
  <si>
    <t>Mandos Medios</t>
  </si>
  <si>
    <t>ESTÁNDAR DE COMPETENCIA</t>
  </si>
  <si>
    <t>EC0217 Impartición de cursos de formación de capital humano de manera presencial grupal</t>
  </si>
  <si>
    <t>EC0076 Evaluador de candidatos en base a estándar de compentecia</t>
  </si>
  <si>
    <t xml:space="preserve">EC0016 Atención a Comensales con servicio de Especialidad </t>
  </si>
  <si>
    <t xml:space="preserve">OTRAS CERTIFICACIONES VIGENTES EN EL 2016 </t>
  </si>
  <si>
    <t>CERTIFICACIÓN</t>
  </si>
  <si>
    <t>IATA</t>
  </si>
  <si>
    <t>Instructor de Capacitación por parte de la Secretaría de Desarrollo Económico Sustentable</t>
  </si>
  <si>
    <t>Meetings Specialist</t>
  </si>
  <si>
    <t>Campestre (Escuela de Turismo)</t>
  </si>
  <si>
    <t xml:space="preserve"> Campestre (Escuela de Educación)</t>
  </si>
  <si>
    <t>COMPARATIVO 2015-2016</t>
  </si>
  <si>
    <t>Personal</t>
  </si>
  <si>
    <t>IECA Instituto Estatal de Capacitación en carpintería y herrería</t>
  </si>
  <si>
    <t>Campestre (Facultad de Arquitectura)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</si>
</sst>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A79466"/>
        <bgColor indexed="64"/>
      </patternFill>
    </fill>
    <fill>
      <patternFill patternType="solid">
        <fgColor rgb="FF9BA9B8"/>
        <bgColor indexed="64"/>
      </patternFill>
    </fill>
    <fill>
      <patternFill patternType="solid">
        <fgColor theme="3" tint="-0.49998474074526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113">
    <xf numFmtId="0" fontId="0" fillId="0" borderId="0" xfId="0"/>
    <xf numFmtId="0" fontId="6" fillId="2" borderId="0" xfId="0" applyFont="1" applyFill="1" applyProtection="1">
      <protection hidden="1"/>
    </xf>
    <xf numFmtId="0" fontId="2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Protection="1">
      <protection hidden="1"/>
    </xf>
    <xf numFmtId="0" fontId="6" fillId="4" borderId="3" xfId="0" applyFont="1" applyFill="1" applyBorder="1" applyAlignment="1" applyProtection="1">
      <alignment horizontal="center"/>
      <protection hidden="1"/>
    </xf>
    <xf numFmtId="0" fontId="6" fillId="4" borderId="4" xfId="0" applyFont="1" applyFill="1" applyBorder="1" applyAlignment="1" applyProtection="1">
      <alignment horizontal="center"/>
      <protection hidden="1"/>
    </xf>
    <xf numFmtId="0" fontId="6" fillId="4" borderId="5" xfId="0" applyFont="1" applyFill="1" applyBorder="1" applyAlignment="1" applyProtection="1">
      <alignment horizontal="center"/>
      <protection hidden="1"/>
    </xf>
    <xf numFmtId="0" fontId="2" fillId="2" borderId="10" xfId="0" applyFont="1" applyFill="1" applyBorder="1" applyProtection="1">
      <protection hidden="1"/>
    </xf>
    <xf numFmtId="0" fontId="2" fillId="2" borderId="11" xfId="0" applyFont="1" applyFill="1" applyBorder="1" applyAlignment="1" applyProtection="1">
      <alignment horizontal="center"/>
      <protection hidden="1"/>
    </xf>
    <xf numFmtId="0" fontId="2" fillId="2" borderId="12" xfId="0" applyFont="1" applyFill="1" applyBorder="1" applyAlignment="1" applyProtection="1">
      <alignment horizontal="center"/>
      <protection hidden="1"/>
    </xf>
    <xf numFmtId="0" fontId="2" fillId="2" borderId="27" xfId="0" applyFont="1" applyFill="1" applyBorder="1" applyProtection="1">
      <protection hidden="1"/>
    </xf>
    <xf numFmtId="0" fontId="2" fillId="2" borderId="21" xfId="0" applyFont="1" applyFill="1" applyBorder="1" applyAlignment="1" applyProtection="1">
      <alignment horizontal="center"/>
      <protection hidden="1"/>
    </xf>
    <xf numFmtId="0" fontId="2" fillId="2" borderId="22" xfId="0" applyFont="1" applyFill="1" applyBorder="1" applyAlignment="1" applyProtection="1">
      <alignment horizontal="center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6" fillId="4" borderId="35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5" xfId="0" applyFont="1" applyFill="1" applyBorder="1" applyAlignment="1" applyProtection="1">
      <alignment horizontal="center" vertical="center" wrapText="1"/>
      <protection hidden="1"/>
    </xf>
    <xf numFmtId="0" fontId="3" fillId="2" borderId="10" xfId="0" applyFont="1" applyFill="1" applyBorder="1" applyAlignment="1" applyProtection="1">
      <alignment horizontal="center" vertical="center"/>
      <protection hidden="1"/>
    </xf>
    <xf numFmtId="0" fontId="3" fillId="2" borderId="11" xfId="0" applyFont="1" applyFill="1" applyBorder="1" applyAlignment="1" applyProtection="1">
      <alignment horizontal="center" vertical="center" wrapText="1"/>
      <protection hidden="1"/>
    </xf>
    <xf numFmtId="0" fontId="5" fillId="2" borderId="29" xfId="0" applyFont="1" applyFill="1" applyBorder="1" applyAlignment="1" applyProtection="1">
      <alignment horizontal="left"/>
      <protection hidden="1"/>
    </xf>
    <xf numFmtId="0" fontId="5" fillId="2" borderId="39" xfId="0" applyFont="1" applyFill="1" applyBorder="1" applyAlignment="1" applyProtection="1">
      <alignment horizontal="left"/>
      <protection hidden="1"/>
    </xf>
    <xf numFmtId="0" fontId="7" fillId="2" borderId="11" xfId="0" applyFont="1" applyFill="1" applyBorder="1" applyAlignment="1" applyProtection="1">
      <alignment horizontal="center"/>
      <protection hidden="1"/>
    </xf>
    <xf numFmtId="0" fontId="7" fillId="3" borderId="11" xfId="0" applyFont="1" applyFill="1" applyBorder="1" applyAlignment="1" applyProtection="1">
      <alignment horizontal="center" wrapText="1"/>
      <protection hidden="1"/>
    </xf>
    <xf numFmtId="10" fontId="3" fillId="2" borderId="12" xfId="1" applyNumberFormat="1" applyFont="1" applyFill="1" applyBorder="1" applyAlignment="1" applyProtection="1">
      <alignment horizontal="center"/>
      <protection hidden="1"/>
    </xf>
    <xf numFmtId="0" fontId="3" fillId="2" borderId="13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30" xfId="0" applyFont="1" applyFill="1" applyBorder="1" applyAlignment="1" applyProtection="1">
      <alignment horizontal="left"/>
      <protection hidden="1"/>
    </xf>
    <xf numFmtId="0" fontId="5" fillId="2" borderId="2" xfId="0" applyFont="1" applyFill="1" applyBorder="1" applyAlignment="1" applyProtection="1">
      <alignment horizontal="left"/>
      <protection hidden="1"/>
    </xf>
    <xf numFmtId="0" fontId="7" fillId="2" borderId="1" xfId="0" applyFont="1" applyFill="1" applyBorder="1" applyAlignment="1" applyProtection="1">
      <alignment horizontal="center"/>
      <protection hidden="1"/>
    </xf>
    <xf numFmtId="0" fontId="7" fillId="3" borderId="1" xfId="0" applyFont="1" applyFill="1" applyBorder="1" applyAlignment="1" applyProtection="1">
      <alignment horizontal="center" wrapText="1"/>
      <protection hidden="1"/>
    </xf>
    <xf numFmtId="10" fontId="3" fillId="2" borderId="14" xfId="1" applyNumberFormat="1" applyFont="1" applyFill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left"/>
      <protection hidden="1"/>
    </xf>
    <xf numFmtId="0" fontId="0" fillId="0" borderId="30" xfId="0" applyBorder="1" applyAlignment="1" applyProtection="1">
      <alignment horizontal="left"/>
      <protection hidden="1"/>
    </xf>
    <xf numFmtId="0" fontId="8" fillId="5" borderId="13" xfId="0" applyFont="1" applyFill="1" applyBorder="1" applyAlignment="1" applyProtection="1">
      <alignment horizontal="right"/>
      <protection hidden="1"/>
    </xf>
    <xf numFmtId="0" fontId="8" fillId="5" borderId="1" xfId="0" applyFont="1" applyFill="1" applyBorder="1" applyAlignment="1" applyProtection="1">
      <alignment horizontal="right"/>
      <protection hidden="1"/>
    </xf>
    <xf numFmtId="0" fontId="10" fillId="5" borderId="1" xfId="0" applyFont="1" applyFill="1" applyBorder="1" applyAlignment="1" applyProtection="1">
      <alignment horizontal="center" wrapText="1"/>
      <protection hidden="1"/>
    </xf>
    <xf numFmtId="10" fontId="6" fillId="5" borderId="14" xfId="1" applyNumberFormat="1" applyFont="1" applyFill="1" applyBorder="1" applyAlignment="1" applyProtection="1">
      <alignment horizontal="center"/>
      <protection hidden="1"/>
    </xf>
    <xf numFmtId="0" fontId="3" fillId="2" borderId="17" xfId="0" applyFont="1" applyFill="1" applyBorder="1" applyAlignment="1" applyProtection="1">
      <alignment horizontal="center" vertical="center"/>
      <protection hidden="1"/>
    </xf>
    <xf numFmtId="0" fontId="3" fillId="2" borderId="9" xfId="0" applyFont="1" applyFill="1" applyBorder="1" applyAlignment="1" applyProtection="1">
      <alignment horizontal="center" vertical="center"/>
      <protection hidden="1"/>
    </xf>
    <xf numFmtId="0" fontId="5" fillId="2" borderId="41" xfId="0" applyFont="1" applyFill="1" applyBorder="1" applyAlignment="1" applyProtection="1">
      <alignment horizontal="left"/>
      <protection hidden="1"/>
    </xf>
    <xf numFmtId="0" fontId="5" fillId="2" borderId="42" xfId="0" applyFont="1" applyFill="1" applyBorder="1" applyAlignment="1" applyProtection="1">
      <alignment horizontal="left"/>
      <protection hidden="1"/>
    </xf>
    <xf numFmtId="0" fontId="7" fillId="2" borderId="7" xfId="0" applyFont="1" applyFill="1" applyBorder="1" applyAlignment="1" applyProtection="1">
      <alignment horizontal="center"/>
      <protection hidden="1"/>
    </xf>
    <xf numFmtId="0" fontId="7" fillId="3" borderId="7" xfId="0" applyFont="1" applyFill="1" applyBorder="1" applyAlignment="1" applyProtection="1">
      <alignment horizontal="center"/>
      <protection hidden="1"/>
    </xf>
    <xf numFmtId="10" fontId="3" fillId="2" borderId="25" xfId="1" applyNumberFormat="1" applyFont="1" applyFill="1" applyBorder="1" applyAlignment="1" applyProtection="1">
      <alignment horizontal="center"/>
      <protection hidden="1"/>
    </xf>
    <xf numFmtId="0" fontId="7" fillId="3" borderId="1" xfId="0" applyFont="1" applyFill="1" applyBorder="1" applyAlignment="1" applyProtection="1">
      <alignment horizontal="center"/>
      <protection hidden="1"/>
    </xf>
    <xf numFmtId="0" fontId="6" fillId="5" borderId="15" xfId="0" applyFont="1" applyFill="1" applyBorder="1" applyAlignment="1" applyProtection="1">
      <alignment horizontal="right"/>
      <protection hidden="1"/>
    </xf>
    <xf numFmtId="0" fontId="6" fillId="5" borderId="6" xfId="0" applyFont="1" applyFill="1" applyBorder="1" applyAlignment="1" applyProtection="1">
      <alignment horizontal="right"/>
      <protection hidden="1"/>
    </xf>
    <xf numFmtId="0" fontId="6" fillId="5" borderId="2" xfId="0" applyFont="1" applyFill="1" applyBorder="1" applyAlignment="1" applyProtection="1">
      <alignment horizontal="right"/>
      <protection hidden="1"/>
    </xf>
    <xf numFmtId="0" fontId="10" fillId="5" borderId="1" xfId="0" applyFont="1" applyFill="1" applyBorder="1" applyAlignment="1" applyProtection="1">
      <alignment horizontal="center"/>
      <protection hidden="1"/>
    </xf>
    <xf numFmtId="0" fontId="9" fillId="6" borderId="15" xfId="0" applyFont="1" applyFill="1" applyBorder="1" applyAlignment="1" applyProtection="1">
      <alignment horizontal="right"/>
      <protection hidden="1"/>
    </xf>
    <xf numFmtId="0" fontId="9" fillId="6" borderId="6" xfId="0" applyFont="1" applyFill="1" applyBorder="1" applyAlignment="1" applyProtection="1">
      <alignment horizontal="right"/>
      <protection hidden="1"/>
    </xf>
    <xf numFmtId="0" fontId="9" fillId="6" borderId="2" xfId="0" applyFont="1" applyFill="1" applyBorder="1" applyAlignment="1" applyProtection="1">
      <alignment horizontal="right"/>
      <protection hidden="1"/>
    </xf>
    <xf numFmtId="0" fontId="9" fillId="6" borderId="1" xfId="0" applyFont="1" applyFill="1" applyBorder="1" applyAlignment="1" applyProtection="1">
      <alignment horizontal="center"/>
      <protection hidden="1"/>
    </xf>
    <xf numFmtId="10" fontId="9" fillId="6" borderId="14" xfId="1" applyNumberFormat="1" applyFont="1" applyFill="1" applyBorder="1" applyAlignment="1" applyProtection="1">
      <alignment horizontal="center"/>
      <protection hidden="1"/>
    </xf>
    <xf numFmtId="0" fontId="3" fillId="2" borderId="16" xfId="0" applyFont="1" applyFill="1" applyBorder="1" applyAlignment="1" applyProtection="1">
      <alignment horizontal="center" vertical="center" wrapText="1"/>
      <protection hidden="1"/>
    </xf>
    <xf numFmtId="0" fontId="3" fillId="2" borderId="8" xfId="0" applyFont="1" applyFill="1" applyBorder="1" applyAlignment="1" applyProtection="1">
      <alignment horizontal="center" vertical="center" wrapText="1"/>
      <protection hidden="1"/>
    </xf>
    <xf numFmtId="0" fontId="9" fillId="6" borderId="18" xfId="0" applyFont="1" applyFill="1" applyBorder="1" applyAlignment="1" applyProtection="1">
      <alignment horizontal="right"/>
      <protection hidden="1"/>
    </xf>
    <xf numFmtId="0" fontId="9" fillId="6" borderId="19" xfId="0" applyFont="1" applyFill="1" applyBorder="1" applyAlignment="1" applyProtection="1">
      <alignment horizontal="right"/>
      <protection hidden="1"/>
    </xf>
    <xf numFmtId="0" fontId="9" fillId="6" borderId="20" xfId="0" applyFont="1" applyFill="1" applyBorder="1" applyAlignment="1" applyProtection="1">
      <alignment horizontal="right"/>
      <protection hidden="1"/>
    </xf>
    <xf numFmtId="0" fontId="9" fillId="6" borderId="21" xfId="0" applyFont="1" applyFill="1" applyBorder="1" applyAlignment="1" applyProtection="1">
      <alignment horizontal="center"/>
      <protection hidden="1"/>
    </xf>
    <xf numFmtId="10" fontId="9" fillId="6" borderId="22" xfId="1" applyNumberFormat="1" applyFont="1" applyFill="1" applyBorder="1" applyAlignment="1" applyProtection="1">
      <alignment horizontal="center"/>
      <protection hidden="1"/>
    </xf>
    <xf numFmtId="0" fontId="3" fillId="2" borderId="0" xfId="0" applyFont="1" applyFill="1" applyProtection="1">
      <protection hidden="1"/>
    </xf>
    <xf numFmtId="0" fontId="6" fillId="4" borderId="40" xfId="0" applyFont="1" applyFill="1" applyBorder="1" applyAlignment="1" applyProtection="1">
      <alignment horizontal="center" vertical="center"/>
      <protection hidden="1"/>
    </xf>
    <xf numFmtId="0" fontId="6" fillId="4" borderId="35" xfId="0" applyFont="1" applyFill="1" applyBorder="1" applyAlignment="1" applyProtection="1">
      <alignment horizontal="center" vertical="center"/>
      <protection hidden="1"/>
    </xf>
    <xf numFmtId="0" fontId="3" fillId="2" borderId="24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 wrapText="1"/>
      <protection hidden="1"/>
    </xf>
    <xf numFmtId="0" fontId="5" fillId="2" borderId="36" xfId="0" applyFont="1" applyFill="1" applyBorder="1" applyAlignment="1" applyProtection="1">
      <alignment horizontal="center" vertical="center" wrapText="1"/>
      <protection hidden="1"/>
    </xf>
    <xf numFmtId="0" fontId="5" fillId="2" borderId="23" xfId="0" applyFont="1" applyFill="1" applyBorder="1" applyAlignment="1" applyProtection="1">
      <alignment horizontal="center" vertical="center"/>
      <protection hidden="1"/>
    </xf>
    <xf numFmtId="0" fontId="7" fillId="2" borderId="11" xfId="0" applyNumberFormat="1" applyFont="1" applyFill="1" applyBorder="1" applyAlignment="1" applyProtection="1">
      <alignment horizontal="center" vertical="center"/>
      <protection hidden="1"/>
    </xf>
    <xf numFmtId="0" fontId="7" fillId="2" borderId="11" xfId="0" applyNumberFormat="1" applyFont="1" applyFill="1" applyBorder="1" applyAlignment="1" applyProtection="1">
      <alignment horizontal="center" vertical="center" wrapText="1"/>
      <protection hidden="1"/>
    </xf>
    <xf numFmtId="10" fontId="3" fillId="2" borderId="12" xfId="1" applyNumberFormat="1" applyFont="1" applyFill="1" applyBorder="1" applyAlignment="1" applyProtection="1">
      <alignment horizontal="center" vertical="center"/>
      <protection hidden="1"/>
    </xf>
    <xf numFmtId="0" fontId="5" fillId="2" borderId="30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/>
      <protection hidden="1"/>
    </xf>
    <xf numFmtId="0" fontId="7" fillId="2" borderId="7" xfId="0" applyNumberFormat="1" applyFont="1" applyFill="1" applyBorder="1" applyAlignment="1" applyProtection="1">
      <alignment horizontal="center" vertical="center"/>
      <protection hidden="1"/>
    </xf>
    <xf numFmtId="0" fontId="7" fillId="2" borderId="7" xfId="0" applyNumberFormat="1" applyFont="1" applyFill="1" applyBorder="1" applyAlignment="1" applyProtection="1">
      <alignment horizontal="center" vertical="center" wrapText="1"/>
      <protection hidden="1"/>
    </xf>
    <xf numFmtId="10" fontId="3" fillId="2" borderId="25" xfId="1" applyNumberFormat="1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 wrapText="1"/>
      <protection hidden="1"/>
    </xf>
    <xf numFmtId="0" fontId="5" fillId="2" borderId="38" xfId="0" applyFont="1" applyFill="1" applyBorder="1" applyAlignment="1" applyProtection="1">
      <alignment horizontal="center" vertical="center" wrapText="1"/>
      <protection hidden="1"/>
    </xf>
    <xf numFmtId="0" fontId="7" fillId="2" borderId="8" xfId="0" applyNumberFormat="1" applyFont="1" applyFill="1" applyBorder="1" applyAlignment="1" applyProtection="1">
      <alignment horizontal="center" vertical="center"/>
      <protection hidden="1"/>
    </xf>
    <xf numFmtId="0" fontId="7" fillId="2" borderId="8" xfId="0" applyNumberFormat="1" applyFont="1" applyFill="1" applyBorder="1" applyAlignment="1" applyProtection="1">
      <alignment horizontal="center" vertical="center" wrapText="1"/>
      <protection hidden="1"/>
    </xf>
    <xf numFmtId="10" fontId="3" fillId="2" borderId="32" xfId="1" applyNumberFormat="1" applyFont="1" applyFill="1" applyBorder="1" applyAlignment="1" applyProtection="1">
      <alignment horizontal="center" vertical="center"/>
      <protection hidden="1"/>
    </xf>
    <xf numFmtId="0" fontId="10" fillId="5" borderId="33" xfId="0" applyFont="1" applyFill="1" applyBorder="1" applyAlignment="1" applyProtection="1">
      <alignment horizontal="right"/>
      <protection hidden="1"/>
    </xf>
    <xf numFmtId="0" fontId="10" fillId="5" borderId="34" xfId="0" applyFont="1" applyFill="1" applyBorder="1" applyAlignment="1" applyProtection="1">
      <alignment horizontal="right"/>
      <protection hidden="1"/>
    </xf>
    <xf numFmtId="0" fontId="10" fillId="5" borderId="35" xfId="0" applyFont="1" applyFill="1" applyBorder="1" applyAlignment="1" applyProtection="1">
      <alignment horizontal="right"/>
      <protection hidden="1"/>
    </xf>
    <xf numFmtId="0" fontId="10" fillId="5" borderId="4" xfId="0" applyFont="1" applyFill="1" applyBorder="1" applyAlignment="1" applyProtection="1">
      <alignment horizontal="center"/>
      <protection hidden="1"/>
    </xf>
    <xf numFmtId="10" fontId="10" fillId="5" borderId="5" xfId="1" applyNumberFormat="1" applyFont="1" applyFill="1" applyBorder="1" applyAlignment="1" applyProtection="1">
      <alignment horizontal="center"/>
      <protection hidden="1"/>
    </xf>
    <xf numFmtId="0" fontId="6" fillId="4" borderId="24" xfId="0" applyFont="1" applyFill="1" applyBorder="1" applyAlignment="1" applyProtection="1">
      <alignment horizontal="center" vertical="center" wrapText="1"/>
      <protection hidden="1"/>
    </xf>
    <xf numFmtId="0" fontId="6" fillId="4" borderId="23" xfId="0" applyFont="1" applyFill="1" applyBorder="1" applyAlignment="1" applyProtection="1">
      <alignment horizontal="center" vertical="center" wrapText="1"/>
      <protection hidden="1"/>
    </xf>
    <xf numFmtId="0" fontId="6" fillId="4" borderId="26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5" fillId="2" borderId="10" xfId="0" applyFont="1" applyFill="1" applyBorder="1" applyAlignment="1" applyProtection="1">
      <alignment horizontal="center" vertical="center"/>
      <protection hidden="1"/>
    </xf>
    <xf numFmtId="0" fontId="5" fillId="2" borderId="29" xfId="0" applyFont="1" applyFill="1" applyBorder="1" applyAlignment="1" applyProtection="1">
      <alignment horizontal="center" vertical="center"/>
      <protection hidden="1"/>
    </xf>
    <xf numFmtId="0" fontId="5" fillId="2" borderId="39" xfId="0" applyFont="1" applyFill="1" applyBorder="1" applyAlignment="1" applyProtection="1">
      <alignment horizontal="center" vertical="center"/>
      <protection hidden="1"/>
    </xf>
    <xf numFmtId="0" fontId="5" fillId="2" borderId="11" xfId="0" applyFont="1" applyFill="1" applyBorder="1" applyAlignment="1" applyProtection="1">
      <alignment horizontal="center" vertical="center"/>
      <protection hidden="1"/>
    </xf>
    <xf numFmtId="0" fontId="5" fillId="2" borderId="12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5" fillId="2" borderId="13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6" xfId="0" applyFont="1" applyFill="1" applyBorder="1" applyAlignment="1" applyProtection="1">
      <alignment horizontal="center" vertical="center"/>
      <protection hidden="1"/>
    </xf>
    <xf numFmtId="0" fontId="5" fillId="2" borderId="43" xfId="0" applyFont="1" applyFill="1" applyBorder="1" applyAlignment="1" applyProtection="1">
      <alignment horizontal="center" vertical="center"/>
      <protection hidden="1"/>
    </xf>
    <xf numFmtId="0" fontId="5" fillId="2" borderId="44" xfId="0" applyFont="1" applyFill="1" applyBorder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horizontal="center" vertical="center" wrapText="1"/>
      <protection hidden="1"/>
    </xf>
    <xf numFmtId="0" fontId="5" fillId="2" borderId="32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31" xfId="0" applyFont="1" applyFill="1" applyBorder="1" applyAlignment="1" applyProtection="1">
      <alignment horizontal="center" vertical="center" wrapText="1"/>
      <protection hidden="1"/>
    </xf>
    <xf numFmtId="0" fontId="5" fillId="2" borderId="20" xfId="0" applyFont="1" applyFill="1" applyBorder="1" applyAlignment="1" applyProtection="1">
      <alignment horizontal="center" vertical="center" wrapText="1"/>
      <protection hidden="1"/>
    </xf>
    <xf numFmtId="0" fontId="5" fillId="2" borderId="21" xfId="0" applyFont="1" applyFill="1" applyBorder="1" applyAlignment="1" applyProtection="1">
      <alignment horizontal="center" vertical="center" wrapText="1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colors>
    <mruColors>
      <color rgb="FFA79466"/>
      <color rgb="FF9BA9B8"/>
      <color rgb="FF8E7841"/>
      <color rgb="FF826B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253365</xdr:colOff>
      <xdr:row>5</xdr:row>
      <xdr:rowOff>174117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59040" cy="10789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H47"/>
  <sheetViews>
    <sheetView tabSelected="1" workbookViewId="0">
      <selection activeCell="B11" sqref="B11"/>
    </sheetView>
  </sheetViews>
  <sheetFormatPr baseColWidth="10" defaultRowHeight="14.25" x14ac:dyDescent="0.2"/>
  <cols>
    <col min="1" max="1" width="2.85546875" style="2" customWidth="1"/>
    <col min="2" max="2" width="21.85546875" style="2" customWidth="1"/>
    <col min="3" max="3" width="18.85546875" style="2" customWidth="1"/>
    <col min="4" max="4" width="15.7109375" style="2" customWidth="1"/>
    <col min="5" max="5" width="17" style="2" customWidth="1"/>
    <col min="6" max="6" width="15.140625" style="2" customWidth="1"/>
    <col min="7" max="7" width="18.140625" style="2" bestFit="1" customWidth="1"/>
    <col min="8" max="8" width="21.42578125" style="3" bestFit="1" customWidth="1"/>
    <col min="9" max="9" width="24.28515625" style="2" customWidth="1"/>
    <col min="10" max="16384" width="11.42578125" style="2"/>
  </cols>
  <sheetData>
    <row r="8" spans="2:4" x14ac:dyDescent="0.2">
      <c r="B8" s="1" t="s">
        <v>10</v>
      </c>
    </row>
    <row r="9" spans="2:4" x14ac:dyDescent="0.2">
      <c r="B9" s="4" t="s">
        <v>35</v>
      </c>
    </row>
    <row r="10" spans="2:4" ht="15" thickBot="1" x14ac:dyDescent="0.25"/>
    <row r="11" spans="2:4" ht="15" thickBot="1" x14ac:dyDescent="0.25">
      <c r="B11" s="5" t="s">
        <v>15</v>
      </c>
      <c r="C11" s="6">
        <v>2015</v>
      </c>
      <c r="D11" s="7">
        <v>2016</v>
      </c>
    </row>
    <row r="12" spans="2:4" x14ac:dyDescent="0.2">
      <c r="B12" s="8" t="s">
        <v>36</v>
      </c>
      <c r="C12" s="9">
        <v>147</v>
      </c>
      <c r="D12" s="10">
        <f>G23+G29+G40+F44</f>
        <v>290</v>
      </c>
    </row>
    <row r="13" spans="2:4" ht="15" thickBot="1" x14ac:dyDescent="0.25">
      <c r="B13" s="11" t="s">
        <v>4</v>
      </c>
      <c r="C13" s="12">
        <v>0</v>
      </c>
      <c r="D13" s="13">
        <f>G31+F46+F47</f>
        <v>22</v>
      </c>
    </row>
    <row r="15" spans="2:4" x14ac:dyDescent="0.2">
      <c r="C15" s="4"/>
      <c r="D15" s="4"/>
    </row>
    <row r="16" spans="2:4" ht="15" thickBot="1" x14ac:dyDescent="0.25">
      <c r="B16" s="4" t="s">
        <v>21</v>
      </c>
    </row>
    <row r="17" spans="2:8" ht="25.5" customHeight="1" thickBot="1" x14ac:dyDescent="0.25">
      <c r="B17" s="14" t="s">
        <v>15</v>
      </c>
      <c r="C17" s="15" t="s">
        <v>16</v>
      </c>
      <c r="D17" s="16" t="s">
        <v>17</v>
      </c>
      <c r="E17" s="17"/>
      <c r="F17" s="18" t="s">
        <v>18</v>
      </c>
      <c r="G17" s="18" t="s">
        <v>19</v>
      </c>
      <c r="H17" s="19" t="s">
        <v>20</v>
      </c>
    </row>
    <row r="18" spans="2:8" ht="15" customHeight="1" x14ac:dyDescent="0.2">
      <c r="B18" s="20" t="s">
        <v>0</v>
      </c>
      <c r="C18" s="21" t="s">
        <v>1</v>
      </c>
      <c r="D18" s="22" t="s">
        <v>7</v>
      </c>
      <c r="E18" s="23"/>
      <c r="F18" s="24">
        <v>159</v>
      </c>
      <c r="G18" s="25">
        <v>128</v>
      </c>
      <c r="H18" s="26">
        <f>G18/F18</f>
        <v>0.80503144654088055</v>
      </c>
    </row>
    <row r="19" spans="2:8" ht="15" customHeight="1" x14ac:dyDescent="0.2">
      <c r="B19" s="27"/>
      <c r="C19" s="28"/>
      <c r="D19" s="29" t="s">
        <v>5</v>
      </c>
      <c r="E19" s="30"/>
      <c r="F19" s="31">
        <v>17</v>
      </c>
      <c r="G19" s="32">
        <v>13</v>
      </c>
      <c r="H19" s="33">
        <f t="shared" ref="H19:H32" si="0">G19/F19</f>
        <v>0.76470588235294112</v>
      </c>
    </row>
    <row r="20" spans="2:8" ht="15" x14ac:dyDescent="0.25">
      <c r="B20" s="27"/>
      <c r="C20" s="28"/>
      <c r="D20" s="29" t="s">
        <v>9</v>
      </c>
      <c r="E20" s="34"/>
      <c r="F20" s="31">
        <v>19</v>
      </c>
      <c r="G20" s="32">
        <v>14</v>
      </c>
      <c r="H20" s="33">
        <f t="shared" si="0"/>
        <v>0.73684210526315785</v>
      </c>
    </row>
    <row r="21" spans="2:8" ht="15" x14ac:dyDescent="0.25">
      <c r="B21" s="27"/>
      <c r="C21" s="28"/>
      <c r="D21" s="35" t="s">
        <v>6</v>
      </c>
      <c r="E21" s="34"/>
      <c r="F21" s="31">
        <v>8</v>
      </c>
      <c r="G21" s="32">
        <v>7</v>
      </c>
      <c r="H21" s="33">
        <f t="shared" si="0"/>
        <v>0.875</v>
      </c>
    </row>
    <row r="22" spans="2:8" ht="15" x14ac:dyDescent="0.25">
      <c r="B22" s="27"/>
      <c r="C22" s="28"/>
      <c r="D22" s="35" t="s">
        <v>8</v>
      </c>
      <c r="E22" s="34"/>
      <c r="F22" s="31">
        <v>7</v>
      </c>
      <c r="G22" s="32">
        <v>6</v>
      </c>
      <c r="H22" s="33">
        <f t="shared" si="0"/>
        <v>0.8571428571428571</v>
      </c>
    </row>
    <row r="23" spans="2:8" x14ac:dyDescent="0.2">
      <c r="B23" s="36" t="s">
        <v>11</v>
      </c>
      <c r="C23" s="37"/>
      <c r="D23" s="37"/>
      <c r="E23" s="37"/>
      <c r="F23" s="38">
        <f>SUM(F18:F22)</f>
        <v>210</v>
      </c>
      <c r="G23" s="38">
        <f>SUM(G18:G22)</f>
        <v>168</v>
      </c>
      <c r="H23" s="39">
        <f>G23/F23</f>
        <v>0.8</v>
      </c>
    </row>
    <row r="24" spans="2:8" x14ac:dyDescent="0.2">
      <c r="B24" s="40" t="s">
        <v>2</v>
      </c>
      <c r="C24" s="41" t="s">
        <v>3</v>
      </c>
      <c r="D24" s="42" t="s">
        <v>7</v>
      </c>
      <c r="E24" s="43"/>
      <c r="F24" s="44">
        <v>83</v>
      </c>
      <c r="G24" s="45">
        <v>83</v>
      </c>
      <c r="H24" s="46">
        <f>G24/F24</f>
        <v>1</v>
      </c>
    </row>
    <row r="25" spans="2:8" x14ac:dyDescent="0.2">
      <c r="B25" s="40"/>
      <c r="C25" s="41"/>
      <c r="D25" s="29" t="s">
        <v>5</v>
      </c>
      <c r="E25" s="30"/>
      <c r="F25" s="31">
        <v>7</v>
      </c>
      <c r="G25" s="47">
        <v>7</v>
      </c>
      <c r="H25" s="33">
        <f t="shared" si="0"/>
        <v>1</v>
      </c>
    </row>
    <row r="26" spans="2:8" ht="15" x14ac:dyDescent="0.25">
      <c r="B26" s="40"/>
      <c r="C26" s="41"/>
      <c r="D26" s="29" t="s">
        <v>9</v>
      </c>
      <c r="E26" s="34"/>
      <c r="F26" s="31">
        <v>9</v>
      </c>
      <c r="G26" s="47">
        <v>9</v>
      </c>
      <c r="H26" s="33">
        <f t="shared" si="0"/>
        <v>1</v>
      </c>
    </row>
    <row r="27" spans="2:8" ht="15" x14ac:dyDescent="0.25">
      <c r="B27" s="40"/>
      <c r="C27" s="41"/>
      <c r="D27" s="35" t="s">
        <v>6</v>
      </c>
      <c r="E27" s="34"/>
      <c r="F27" s="31">
        <v>4</v>
      </c>
      <c r="G27" s="47">
        <v>4</v>
      </c>
      <c r="H27" s="33">
        <f t="shared" si="0"/>
        <v>1</v>
      </c>
    </row>
    <row r="28" spans="2:8" ht="15" x14ac:dyDescent="0.25">
      <c r="B28" s="40"/>
      <c r="C28" s="41"/>
      <c r="D28" s="35" t="s">
        <v>8</v>
      </c>
      <c r="E28" s="34"/>
      <c r="F28" s="31">
        <v>5</v>
      </c>
      <c r="G28" s="47">
        <v>5</v>
      </c>
      <c r="H28" s="33">
        <f t="shared" si="0"/>
        <v>1</v>
      </c>
    </row>
    <row r="29" spans="2:8" x14ac:dyDescent="0.2">
      <c r="B29" s="48" t="s">
        <v>12</v>
      </c>
      <c r="C29" s="49"/>
      <c r="D29" s="49"/>
      <c r="E29" s="50"/>
      <c r="F29" s="38">
        <f>SUM(F24:F28)</f>
        <v>108</v>
      </c>
      <c r="G29" s="51">
        <f>SUM(G24:G28)</f>
        <v>108</v>
      </c>
      <c r="H29" s="39">
        <f t="shared" si="0"/>
        <v>1</v>
      </c>
    </row>
    <row r="30" spans="2:8" x14ac:dyDescent="0.2">
      <c r="B30" s="52" t="s">
        <v>13</v>
      </c>
      <c r="C30" s="53"/>
      <c r="D30" s="53"/>
      <c r="E30" s="54"/>
      <c r="F30" s="55">
        <f>F23+F29</f>
        <v>318</v>
      </c>
      <c r="G30" s="55">
        <f>G23+G29</f>
        <v>276</v>
      </c>
      <c r="H30" s="56">
        <f t="shared" si="0"/>
        <v>0.86792452830188682</v>
      </c>
    </row>
    <row r="31" spans="2:8" ht="15" customHeight="1" x14ac:dyDescent="0.2">
      <c r="B31" s="57" t="s">
        <v>4</v>
      </c>
      <c r="C31" s="58" t="s">
        <v>4</v>
      </c>
      <c r="D31" s="29" t="s">
        <v>7</v>
      </c>
      <c r="E31" s="30"/>
      <c r="F31" s="31">
        <v>9</v>
      </c>
      <c r="G31" s="31">
        <v>9</v>
      </c>
      <c r="H31" s="33">
        <f t="shared" si="0"/>
        <v>1</v>
      </c>
    </row>
    <row r="32" spans="2:8" ht="15" thickBot="1" x14ac:dyDescent="0.25">
      <c r="B32" s="59" t="s">
        <v>14</v>
      </c>
      <c r="C32" s="60"/>
      <c r="D32" s="60"/>
      <c r="E32" s="61"/>
      <c r="F32" s="62">
        <f>SUM(F31)</f>
        <v>9</v>
      </c>
      <c r="G32" s="62">
        <f>SUM(G31)</f>
        <v>9</v>
      </c>
      <c r="H32" s="63">
        <f t="shared" si="0"/>
        <v>1</v>
      </c>
    </row>
    <row r="33" spans="2:8" x14ac:dyDescent="0.2">
      <c r="E33" s="64"/>
      <c r="F33" s="64"/>
      <c r="G33" s="64"/>
    </row>
    <row r="34" spans="2:8" x14ac:dyDescent="0.2">
      <c r="C34" s="4"/>
      <c r="D34" s="4"/>
    </row>
    <row r="35" spans="2:8" ht="15" thickBot="1" x14ac:dyDescent="0.25">
      <c r="B35" s="4" t="s">
        <v>22</v>
      </c>
    </row>
    <row r="36" spans="2:8" ht="15.75" customHeight="1" thickBot="1" x14ac:dyDescent="0.25">
      <c r="B36" s="14" t="s">
        <v>15</v>
      </c>
      <c r="C36" s="65" t="s">
        <v>24</v>
      </c>
      <c r="D36" s="66"/>
      <c r="E36" s="18" t="s">
        <v>17</v>
      </c>
      <c r="F36" s="18" t="s">
        <v>18</v>
      </c>
      <c r="G36" s="18" t="s">
        <v>19</v>
      </c>
      <c r="H36" s="19" t="s">
        <v>20</v>
      </c>
    </row>
    <row r="37" spans="2:8" ht="33" customHeight="1" x14ac:dyDescent="0.2">
      <c r="B37" s="67" t="s">
        <v>23</v>
      </c>
      <c r="C37" s="68" t="s">
        <v>26</v>
      </c>
      <c r="D37" s="69"/>
      <c r="E37" s="70" t="s">
        <v>7</v>
      </c>
      <c r="F37" s="71">
        <v>6</v>
      </c>
      <c r="G37" s="72">
        <v>6</v>
      </c>
      <c r="H37" s="73">
        <f>G37/F37</f>
        <v>1</v>
      </c>
    </row>
    <row r="38" spans="2:8" ht="41.25" customHeight="1" x14ac:dyDescent="0.2">
      <c r="B38" s="40"/>
      <c r="C38" s="74" t="s">
        <v>25</v>
      </c>
      <c r="D38" s="75"/>
      <c r="E38" s="76"/>
      <c r="F38" s="77">
        <v>6</v>
      </c>
      <c r="G38" s="78">
        <v>6</v>
      </c>
      <c r="H38" s="79">
        <f>G38/F38</f>
        <v>1</v>
      </c>
    </row>
    <row r="39" spans="2:8" ht="24.75" customHeight="1" thickBot="1" x14ac:dyDescent="0.25">
      <c r="B39" s="40"/>
      <c r="C39" s="80" t="s">
        <v>27</v>
      </c>
      <c r="D39" s="81"/>
      <c r="E39" s="76"/>
      <c r="F39" s="82">
        <v>1</v>
      </c>
      <c r="G39" s="83">
        <v>1</v>
      </c>
      <c r="H39" s="84">
        <f t="shared" ref="H39" si="1">G39/F39</f>
        <v>1</v>
      </c>
    </row>
    <row r="40" spans="2:8" ht="15" thickBot="1" x14ac:dyDescent="0.25">
      <c r="B40" s="85" t="s">
        <v>13</v>
      </c>
      <c r="C40" s="86"/>
      <c r="D40" s="86"/>
      <c r="E40" s="87"/>
      <c r="F40" s="88">
        <f>SUM(F37:F39)</f>
        <v>13</v>
      </c>
      <c r="G40" s="88">
        <f>SUM(G37:G39)</f>
        <v>13</v>
      </c>
      <c r="H40" s="89">
        <f>G40/F40</f>
        <v>1</v>
      </c>
    </row>
    <row r="42" spans="2:8" ht="15" thickBot="1" x14ac:dyDescent="0.25">
      <c r="B42" s="4" t="s">
        <v>28</v>
      </c>
    </row>
    <row r="43" spans="2:8" ht="15.75" customHeight="1" thickBot="1" x14ac:dyDescent="0.25">
      <c r="B43" s="90" t="s">
        <v>15</v>
      </c>
      <c r="C43" s="65" t="s">
        <v>29</v>
      </c>
      <c r="D43" s="66"/>
      <c r="E43" s="91" t="s">
        <v>17</v>
      </c>
      <c r="F43" s="92" t="s">
        <v>19</v>
      </c>
      <c r="G43" s="93"/>
    </row>
    <row r="44" spans="2:8" ht="15" customHeight="1" x14ac:dyDescent="0.2">
      <c r="B44" s="94" t="s">
        <v>23</v>
      </c>
      <c r="C44" s="95" t="s">
        <v>30</v>
      </c>
      <c r="D44" s="96"/>
      <c r="E44" s="97" t="s">
        <v>7</v>
      </c>
      <c r="F44" s="98">
        <v>1</v>
      </c>
      <c r="G44" s="99"/>
    </row>
    <row r="45" spans="2:8" ht="36" customHeight="1" x14ac:dyDescent="0.2">
      <c r="B45" s="100" t="s">
        <v>4</v>
      </c>
      <c r="C45" s="74" t="s">
        <v>31</v>
      </c>
      <c r="D45" s="75"/>
      <c r="E45" s="101" t="s">
        <v>34</v>
      </c>
      <c r="F45" s="102">
        <v>9</v>
      </c>
      <c r="G45" s="99"/>
    </row>
    <row r="46" spans="2:8" ht="35.25" customHeight="1" x14ac:dyDescent="0.2">
      <c r="B46" s="103" t="s">
        <v>4</v>
      </c>
      <c r="C46" s="104" t="s">
        <v>32</v>
      </c>
      <c r="D46" s="105"/>
      <c r="E46" s="106" t="s">
        <v>33</v>
      </c>
      <c r="F46" s="107">
        <v>11</v>
      </c>
      <c r="G46" s="99"/>
    </row>
    <row r="47" spans="2:8" ht="35.25" customHeight="1" thickBot="1" x14ac:dyDescent="0.25">
      <c r="B47" s="108" t="s">
        <v>4</v>
      </c>
      <c r="C47" s="109" t="s">
        <v>37</v>
      </c>
      <c r="D47" s="110"/>
      <c r="E47" s="111" t="s">
        <v>38</v>
      </c>
      <c r="F47" s="112">
        <v>2</v>
      </c>
      <c r="G47" s="99"/>
    </row>
  </sheetData>
  <sheetProtection password="EA4F" sheet="1" objects="1" scenarios="1"/>
  <mergeCells count="32">
    <mergeCell ref="C47:D47"/>
    <mergeCell ref="B30:E30"/>
    <mergeCell ref="B32:E32"/>
    <mergeCell ref="B29:E29"/>
    <mergeCell ref="B18:B22"/>
    <mergeCell ref="C18:C22"/>
    <mergeCell ref="B23:E23"/>
    <mergeCell ref="B24:B28"/>
    <mergeCell ref="C24:C28"/>
    <mergeCell ref="C38:D38"/>
    <mergeCell ref="C39:D39"/>
    <mergeCell ref="C44:D44"/>
    <mergeCell ref="C45:D45"/>
    <mergeCell ref="B40:E40"/>
    <mergeCell ref="B37:B39"/>
    <mergeCell ref="E37:E39"/>
    <mergeCell ref="C46:D46"/>
    <mergeCell ref="C43:D43"/>
    <mergeCell ref="C36:D36"/>
    <mergeCell ref="D17:E17"/>
    <mergeCell ref="D18:E18"/>
    <mergeCell ref="D19:E19"/>
    <mergeCell ref="D20:E20"/>
    <mergeCell ref="D21:E21"/>
    <mergeCell ref="D22:E22"/>
    <mergeCell ref="D24:E24"/>
    <mergeCell ref="D25:E25"/>
    <mergeCell ref="D26:E26"/>
    <mergeCell ref="D27:E27"/>
    <mergeCell ref="D28:E28"/>
    <mergeCell ref="D31:E31"/>
    <mergeCell ref="C37:D37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CERTIFICACIONES</vt:lpstr>
    </vt:vector>
  </TitlesOfParts>
  <Company>Universidad De La Salle Bajio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UDLSB</dc:creator>
  <cp:lastModifiedBy>UDLSB</cp:lastModifiedBy>
  <dcterms:created xsi:type="dcterms:W3CDTF">2016-11-11T17:16:47Z</dcterms:created>
  <dcterms:modified xsi:type="dcterms:W3CDTF">2017-02-13T16:18:15Z</dcterms:modified>
</cp:coreProperties>
</file>