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00" windowHeight="7455"/>
  </bookViews>
  <sheets>
    <sheet name="ESTADISTICA DE PERSONAL" sheetId="1" r:id="rId1"/>
  </sheets>
  <definedNames>
    <definedName name="_xlnm.Print_Area" localSheetId="0">'ESTADISTICA DE PERSONAL'!$A$1:$I$27</definedName>
  </definedNames>
  <calcPr calcId="145621"/>
</workbook>
</file>

<file path=xl/calcChain.xml><?xml version="1.0" encoding="utf-8"?>
<calcChain xmlns="http://schemas.openxmlformats.org/spreadsheetml/2006/main">
  <c r="H17" i="1" l="1"/>
  <c r="H14" i="1"/>
  <c r="H13" i="1"/>
  <c r="H12" i="1"/>
  <c r="H18" i="1" l="1"/>
  <c r="G18" i="1"/>
  <c r="E18" i="1" l="1"/>
  <c r="F18" i="1"/>
  <c r="D18" i="1" l="1"/>
  <c r="C18" i="1" l="1"/>
</calcChain>
</file>

<file path=xl/sharedStrings.xml><?xml version="1.0" encoding="utf-8"?>
<sst xmlns="http://schemas.openxmlformats.org/spreadsheetml/2006/main" count="23" uniqueCount="23">
  <si>
    <t>Directivos</t>
  </si>
  <si>
    <t>Mandos intermedios</t>
  </si>
  <si>
    <t>Funcionarios</t>
  </si>
  <si>
    <t>Personal de Apoyo Operativo</t>
  </si>
  <si>
    <t>Personal de Servicios</t>
  </si>
  <si>
    <t>TOTAL</t>
  </si>
  <si>
    <t>ESTADÍSTICA DE PERSONAL</t>
  </si>
  <si>
    <t>CATEGORÍA</t>
  </si>
  <si>
    <t>Docentes</t>
  </si>
  <si>
    <t xml:space="preserve">Notas: </t>
  </si>
  <si>
    <t>En el personal de servicios y de apoyo operativo puede haber variaciones por la incapacidades y sustituciones de las mismas.</t>
  </si>
  <si>
    <t>Incluye los datos de todos los Campi.</t>
  </si>
  <si>
    <t>Los datos de personal no docente pueden considerarse estables, salvo las variaciones por incapacidades.</t>
  </si>
  <si>
    <t>Período</t>
  </si>
  <si>
    <t>Los datos están tomados de los meses de mayo / octubre, según el caso, por ser meses de plena actividad.</t>
  </si>
  <si>
    <t>Ene-Jun 2014</t>
  </si>
  <si>
    <t>Jul-Dic 2014</t>
  </si>
  <si>
    <t>Ene-Jun 2015</t>
  </si>
  <si>
    <t>Jul-Dic 2015</t>
  </si>
  <si>
    <t>COMPARATIVO 2014-2016</t>
  </si>
  <si>
    <t>Ene-Jun 2016</t>
  </si>
  <si>
    <t>Jul-Dic 2016</t>
  </si>
  <si>
    <t>En los casos en los que el funcionario es también docente se reporta en ambas funciones por lo que puede existir una variación en el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</si>
</sst>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1A2E3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10" fillId="4" borderId="5" xfId="0" applyFont="1" applyFill="1" applyBorder="1" applyAlignment="1" applyProtection="1">
      <alignment horizontal="right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A2E3C"/>
      <color rgb="FFA79466"/>
      <color rgb="FF782834"/>
      <color rgb="FFCBD7EE"/>
      <color rgb="FF1978BE"/>
      <color rgb="FFD59C98"/>
      <color rgb="FFB1B3B4"/>
      <color rgb="FFC6C7C8"/>
      <color rgb="FFD9A500"/>
      <color rgb="FF8C17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24765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6"/>
  <sheetViews>
    <sheetView showGridLines="0" tabSelected="1" zoomScaleNormal="100" zoomScaleSheetLayoutView="100" workbookViewId="0">
      <selection activeCell="B10" sqref="B10:B11"/>
    </sheetView>
  </sheetViews>
  <sheetFormatPr baseColWidth="10" defaultRowHeight="15" x14ac:dyDescent="0.25"/>
  <cols>
    <col min="1" max="1" width="6" style="7" customWidth="1"/>
    <col min="2" max="2" width="27.28515625" style="7" bestFit="1" customWidth="1"/>
    <col min="3" max="3" width="11.42578125" style="7" bestFit="1" customWidth="1"/>
    <col min="4" max="8" width="11.42578125" style="7" customWidth="1"/>
    <col min="9" max="9" width="11.140625" style="7" customWidth="1"/>
    <col min="10" max="16384" width="11.42578125" style="7"/>
  </cols>
  <sheetData>
    <row r="7" spans="1:9" s="1" customFormat="1" x14ac:dyDescent="0.25"/>
    <row r="8" spans="1:9" s="1" customFormat="1" ht="17.100000000000001" customHeight="1" x14ac:dyDescent="0.25">
      <c r="A8" s="26" t="s">
        <v>6</v>
      </c>
      <c r="B8" s="26"/>
    </row>
    <row r="9" spans="1:9" s="1" customFormat="1" ht="17.100000000000001" customHeight="1" thickBot="1" x14ac:dyDescent="0.3">
      <c r="A9" s="3" t="s">
        <v>19</v>
      </c>
      <c r="B9" s="2"/>
    </row>
    <row r="10" spans="1:9" s="1" customFormat="1" ht="16.5" thickBot="1" x14ac:dyDescent="0.3">
      <c r="A10" s="4"/>
      <c r="B10" s="24" t="s">
        <v>7</v>
      </c>
      <c r="C10" s="27" t="s">
        <v>13</v>
      </c>
      <c r="D10" s="28"/>
      <c r="E10" s="28"/>
      <c r="F10" s="28"/>
      <c r="G10" s="28"/>
      <c r="H10" s="29"/>
      <c r="I10" s="5"/>
    </row>
    <row r="11" spans="1:9" s="1" customFormat="1" ht="15.75" thickBot="1" x14ac:dyDescent="0.3">
      <c r="B11" s="25"/>
      <c r="C11" s="20" t="s">
        <v>15</v>
      </c>
      <c r="D11" s="20" t="s">
        <v>16</v>
      </c>
      <c r="E11" s="21" t="s">
        <v>17</v>
      </c>
      <c r="F11" s="20" t="s">
        <v>18</v>
      </c>
      <c r="G11" s="21" t="s">
        <v>20</v>
      </c>
      <c r="H11" s="20" t="s">
        <v>21</v>
      </c>
      <c r="I11" s="6"/>
    </row>
    <row r="12" spans="1:9" x14ac:dyDescent="0.25">
      <c r="B12" s="8" t="s">
        <v>0</v>
      </c>
      <c r="C12" s="15">
        <v>35</v>
      </c>
      <c r="D12" s="15">
        <v>35</v>
      </c>
      <c r="E12" s="16">
        <v>35</v>
      </c>
      <c r="F12" s="15">
        <v>42</v>
      </c>
      <c r="G12" s="16">
        <v>42</v>
      </c>
      <c r="H12" s="15">
        <f>25+10</f>
        <v>35</v>
      </c>
      <c r="I12" s="9"/>
    </row>
    <row r="13" spans="1:9" x14ac:dyDescent="0.25">
      <c r="B13" s="10" t="s">
        <v>1</v>
      </c>
      <c r="C13" s="11">
        <v>177</v>
      </c>
      <c r="D13" s="11">
        <v>189</v>
      </c>
      <c r="E13" s="17">
        <v>193</v>
      </c>
      <c r="F13" s="11">
        <v>154</v>
      </c>
      <c r="G13" s="17">
        <v>157</v>
      </c>
      <c r="H13" s="11">
        <f>163+28</f>
        <v>191</v>
      </c>
      <c r="I13" s="9"/>
    </row>
    <row r="14" spans="1:9" x14ac:dyDescent="0.25">
      <c r="B14" s="10" t="s">
        <v>2</v>
      </c>
      <c r="C14" s="11">
        <v>103</v>
      </c>
      <c r="D14" s="11">
        <v>110</v>
      </c>
      <c r="E14" s="17">
        <v>113</v>
      </c>
      <c r="F14" s="11">
        <v>118</v>
      </c>
      <c r="G14" s="17">
        <v>119</v>
      </c>
      <c r="H14" s="11">
        <f>97+35</f>
        <v>132</v>
      </c>
      <c r="I14" s="9"/>
    </row>
    <row r="15" spans="1:9" x14ac:dyDescent="0.25">
      <c r="B15" s="10" t="s">
        <v>3</v>
      </c>
      <c r="C15" s="11">
        <v>238</v>
      </c>
      <c r="D15" s="11">
        <v>223</v>
      </c>
      <c r="E15" s="17">
        <v>223</v>
      </c>
      <c r="F15" s="11">
        <v>226</v>
      </c>
      <c r="G15" s="17">
        <v>211</v>
      </c>
      <c r="H15" s="11">
        <v>228</v>
      </c>
      <c r="I15" s="9"/>
    </row>
    <row r="16" spans="1:9" x14ac:dyDescent="0.25">
      <c r="B16" s="10" t="s">
        <v>4</v>
      </c>
      <c r="C16" s="11">
        <v>216</v>
      </c>
      <c r="D16" s="14">
        <v>242</v>
      </c>
      <c r="E16" s="18">
        <v>256</v>
      </c>
      <c r="F16" s="19">
        <v>257</v>
      </c>
      <c r="G16" s="18">
        <v>253</v>
      </c>
      <c r="H16" s="19">
        <v>256</v>
      </c>
      <c r="I16" s="9"/>
    </row>
    <row r="17" spans="2:9" ht="15.75" thickBot="1" x14ac:dyDescent="0.3">
      <c r="B17" s="12" t="s">
        <v>8</v>
      </c>
      <c r="C17" s="11">
        <v>1160</v>
      </c>
      <c r="D17" s="11">
        <v>1224</v>
      </c>
      <c r="E17" s="17">
        <v>1230</v>
      </c>
      <c r="F17" s="11">
        <v>1239</v>
      </c>
      <c r="G17" s="17">
        <v>1315</v>
      </c>
      <c r="H17" s="11">
        <f>955+443-50</f>
        <v>1348</v>
      </c>
      <c r="I17" s="9"/>
    </row>
    <row r="18" spans="2:9" ht="15.75" thickBot="1" x14ac:dyDescent="0.3">
      <c r="B18" s="22" t="s">
        <v>5</v>
      </c>
      <c r="C18" s="23">
        <f t="shared" ref="C18" si="0">SUM(C12:C17)</f>
        <v>1929</v>
      </c>
      <c r="D18" s="23">
        <f>SUM(D12:D17)</f>
        <v>2023</v>
      </c>
      <c r="E18" s="23">
        <f>SUM(E12:E17)</f>
        <v>2050</v>
      </c>
      <c r="F18" s="23">
        <f t="shared" ref="F18:H18" si="1">SUM(F12:F17)</f>
        <v>2036</v>
      </c>
      <c r="G18" s="23">
        <f>SUM(G12:G17)</f>
        <v>2097</v>
      </c>
      <c r="H18" s="23">
        <f t="shared" si="1"/>
        <v>2190</v>
      </c>
      <c r="I18" s="13"/>
    </row>
    <row r="20" spans="2:9" x14ac:dyDescent="0.25">
      <c r="B20" s="6" t="s">
        <v>9</v>
      </c>
    </row>
    <row r="21" spans="2:9" x14ac:dyDescent="0.25">
      <c r="B21" s="6" t="s">
        <v>11</v>
      </c>
    </row>
    <row r="22" spans="2:9" x14ac:dyDescent="0.25">
      <c r="B22" s="6" t="s">
        <v>10</v>
      </c>
    </row>
    <row r="23" spans="2:9" x14ac:dyDescent="0.25">
      <c r="B23" s="6" t="s">
        <v>14</v>
      </c>
    </row>
    <row r="24" spans="2:9" x14ac:dyDescent="0.25">
      <c r="B24" s="6" t="s">
        <v>12</v>
      </c>
    </row>
    <row r="25" spans="2:9" x14ac:dyDescent="0.25">
      <c r="B25" s="30" t="s">
        <v>22</v>
      </c>
      <c r="C25" s="30"/>
      <c r="D25" s="30"/>
      <c r="E25" s="30"/>
      <c r="F25" s="30"/>
      <c r="G25" s="30"/>
      <c r="H25" s="30"/>
      <c r="I25" s="30"/>
    </row>
    <row r="26" spans="2:9" x14ac:dyDescent="0.25">
      <c r="B26" s="30"/>
      <c r="C26" s="30"/>
      <c r="D26" s="30"/>
      <c r="E26" s="30"/>
      <c r="F26" s="30"/>
      <c r="G26" s="30"/>
      <c r="H26" s="30"/>
      <c r="I26" s="30"/>
    </row>
  </sheetData>
  <sheetProtection password="EA4F" sheet="1" objects="1" scenarios="1"/>
  <mergeCells count="4">
    <mergeCell ref="B10:B11"/>
    <mergeCell ref="A8:B8"/>
    <mergeCell ref="C10:H10"/>
    <mergeCell ref="B25:I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2A56381-E6BA-4F5B-BEFB-A52643BBD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0D786E-AB2B-41B5-9D89-24BCF186A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4BCAAE2-2D3E-45F3-8224-C19088F05770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 DE PERSONAL</vt:lpstr>
      <vt:lpstr>'ESTADISTICA DE PERSONAL'!Área_de_impresión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rec humanos</dc:creator>
  <cp:lastModifiedBy>UDLSB</cp:lastModifiedBy>
  <cp:lastPrinted>2010-06-10T15:47:05Z</cp:lastPrinted>
  <dcterms:created xsi:type="dcterms:W3CDTF">2008-05-28T17:00:43Z</dcterms:created>
  <dcterms:modified xsi:type="dcterms:W3CDTF">2017-02-08T19:47:54Z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